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site Forms\"/>
    </mc:Choice>
  </mc:AlternateContent>
  <xr:revisionPtr revIDLastSave="0" documentId="13_ncr:1_{21590FA6-3E56-4006-BD04-6563C22BDB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ingeInfo" sheetId="1" r:id="rId1"/>
    <sheet name="FringesWeek5" sheetId="4" r:id="rId2"/>
    <sheet name="UnionInfo" sheetId="2" state="hidden" r:id="rId3"/>
  </sheets>
  <definedNames>
    <definedName name="_xlnm.Print_Area" localSheetId="0">FringeInfo!$A$1:$Q$143</definedName>
    <definedName name="_xlnm.Print_Titles" localSheetId="0">FringeInfo!$1:$5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6" i="2"/>
  <c r="F6" i="2"/>
  <c r="F7" i="2"/>
  <c r="F8" i="2"/>
  <c r="F9" i="2"/>
  <c r="F10" i="2"/>
  <c r="F11" i="2"/>
  <c r="F5" i="2"/>
  <c r="E7" i="1" l="1"/>
  <c r="D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 l="1"/>
  <c r="D34" i="1" s="1"/>
  <c r="E62" i="4" l="1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J46" i="4"/>
  <c r="E46" i="4"/>
  <c r="D46" i="4"/>
  <c r="J45" i="4"/>
  <c r="E45" i="4"/>
  <c r="D45" i="4"/>
  <c r="K44" i="4"/>
  <c r="E44" i="4"/>
  <c r="D44" i="4"/>
  <c r="J43" i="4"/>
  <c r="E43" i="4"/>
  <c r="D43" i="4"/>
  <c r="E42" i="4"/>
  <c r="D42" i="4"/>
  <c r="E41" i="4"/>
  <c r="D41" i="4"/>
  <c r="B31" i="4"/>
  <c r="F29" i="4"/>
  <c r="B31" i="1"/>
  <c r="J5" i="2"/>
  <c r="K44" i="1"/>
  <c r="J43" i="1"/>
  <c r="T3402" i="1"/>
  <c r="V3368" i="1" s="1"/>
  <c r="S3402" i="1"/>
  <c r="U3368" i="1" s="1"/>
  <c r="T3401" i="1"/>
  <c r="V3367" i="1" s="1"/>
  <c r="S3401" i="1"/>
  <c r="U3367" i="1" s="1"/>
  <c r="T3400" i="1"/>
  <c r="V3366" i="1" s="1"/>
  <c r="S3400" i="1"/>
  <c r="U3366" i="1" s="1"/>
  <c r="T3399" i="1"/>
  <c r="V3365" i="1" s="1"/>
  <c r="S3399" i="1"/>
  <c r="U3365" i="1" s="1"/>
  <c r="T3398" i="1"/>
  <c r="V3364" i="1" s="1"/>
  <c r="S3398" i="1"/>
  <c r="U3364" i="1" s="1"/>
  <c r="T3397" i="1"/>
  <c r="V3363" i="1" s="1"/>
  <c r="S3397" i="1"/>
  <c r="U3363" i="1" s="1"/>
  <c r="T3396" i="1"/>
  <c r="V3362" i="1" s="1"/>
  <c r="S3396" i="1"/>
  <c r="U3362" i="1" s="1"/>
  <c r="T3395" i="1"/>
  <c r="V3361" i="1" s="1"/>
  <c r="S3395" i="1"/>
  <c r="U3361" i="1" s="1"/>
  <c r="T3394" i="1"/>
  <c r="V3360" i="1" s="1"/>
  <c r="S3394" i="1"/>
  <c r="U3360" i="1" s="1"/>
  <c r="T3393" i="1"/>
  <c r="V3359" i="1" s="1"/>
  <c r="S3393" i="1"/>
  <c r="U3359" i="1" s="1"/>
  <c r="T3392" i="1"/>
  <c r="V3358" i="1" s="1"/>
  <c r="S3392" i="1"/>
  <c r="U3358" i="1" s="1"/>
  <c r="T3391" i="1"/>
  <c r="V3357" i="1" s="1"/>
  <c r="S3391" i="1"/>
  <c r="U3357" i="1" s="1"/>
  <c r="T3390" i="1"/>
  <c r="V3356" i="1" s="1"/>
  <c r="S3390" i="1"/>
  <c r="U3356" i="1" s="1"/>
  <c r="T3389" i="1"/>
  <c r="V3355" i="1" s="1"/>
  <c r="S3389" i="1"/>
  <c r="U3355" i="1" s="1"/>
  <c r="T3388" i="1"/>
  <c r="V3354" i="1" s="1"/>
  <c r="S3388" i="1"/>
  <c r="U3354" i="1" s="1"/>
  <c r="T3387" i="1"/>
  <c r="V3353" i="1" s="1"/>
  <c r="S3387" i="1"/>
  <c r="U3353" i="1" s="1"/>
  <c r="T3386" i="1"/>
  <c r="V3352" i="1" s="1"/>
  <c r="S3386" i="1"/>
  <c r="U3352" i="1" s="1"/>
  <c r="T3385" i="1"/>
  <c r="V3351" i="1" s="1"/>
  <c r="S3385" i="1"/>
  <c r="U3351" i="1" s="1"/>
  <c r="T3384" i="1"/>
  <c r="V3350" i="1" s="1"/>
  <c r="S3384" i="1"/>
  <c r="U3350" i="1" s="1"/>
  <c r="T3383" i="1"/>
  <c r="V3349" i="1" s="1"/>
  <c r="S3383" i="1"/>
  <c r="U3349" i="1" s="1"/>
  <c r="T3382" i="1"/>
  <c r="V3348" i="1" s="1"/>
  <c r="S3382" i="1"/>
  <c r="U3348" i="1" s="1"/>
  <c r="T3381" i="1"/>
  <c r="V3347" i="1" s="1"/>
  <c r="S3381" i="1"/>
  <c r="U3347" i="1" s="1"/>
  <c r="T3380" i="1"/>
  <c r="V3346" i="1" s="1"/>
  <c r="S3380" i="1"/>
  <c r="U3346" i="1" s="1"/>
  <c r="T3379" i="1"/>
  <c r="V3345" i="1" s="1"/>
  <c r="S3379" i="1"/>
  <c r="U3345" i="1" s="1"/>
  <c r="T3378" i="1"/>
  <c r="V3344" i="1" s="1"/>
  <c r="S3378" i="1"/>
  <c r="U3344" i="1" s="1"/>
  <c r="T3377" i="1"/>
  <c r="V3343" i="1" s="1"/>
  <c r="S3377" i="1"/>
  <c r="U3343" i="1" s="1"/>
  <c r="T3376" i="1"/>
  <c r="V3342" i="1" s="1"/>
  <c r="S3376" i="1"/>
  <c r="U3342" i="1" s="1"/>
  <c r="T3375" i="1"/>
  <c r="V3341" i="1" s="1"/>
  <c r="S3375" i="1"/>
  <c r="U3341" i="1" s="1"/>
  <c r="T3374" i="1"/>
  <c r="V3340" i="1" s="1"/>
  <c r="S3374" i="1"/>
  <c r="U3340" i="1" s="1"/>
  <c r="T3373" i="1"/>
  <c r="V3339" i="1" s="1"/>
  <c r="S3373" i="1"/>
  <c r="U3339" i="1" s="1"/>
  <c r="T3372" i="1"/>
  <c r="V3338" i="1" s="1"/>
  <c r="S3372" i="1"/>
  <c r="U3338" i="1" s="1"/>
  <c r="T3371" i="1"/>
  <c r="V3337" i="1" s="1"/>
  <c r="S3371" i="1"/>
  <c r="U3337" i="1" s="1"/>
  <c r="T3370" i="1"/>
  <c r="V3336" i="1" s="1"/>
  <c r="S3370" i="1"/>
  <c r="U3336" i="1" s="1"/>
  <c r="T3369" i="1"/>
  <c r="V3335" i="1" s="1"/>
  <c r="S3369" i="1"/>
  <c r="U3335" i="1" s="1"/>
  <c r="T3368" i="1"/>
  <c r="S3368" i="1"/>
  <c r="T3367" i="1"/>
  <c r="S3367" i="1"/>
  <c r="T3366" i="1"/>
  <c r="S3366" i="1"/>
  <c r="T3365" i="1"/>
  <c r="S3365" i="1"/>
  <c r="T3364" i="1"/>
  <c r="S3364" i="1"/>
  <c r="T3363" i="1"/>
  <c r="S3363" i="1"/>
  <c r="T3362" i="1"/>
  <c r="S3362" i="1"/>
  <c r="T3361" i="1"/>
  <c r="S3361" i="1"/>
  <c r="T3360" i="1"/>
  <c r="S3360" i="1"/>
  <c r="T3359" i="1"/>
  <c r="S3359" i="1"/>
  <c r="T3358" i="1"/>
  <c r="S3358" i="1"/>
  <c r="T3357" i="1"/>
  <c r="S3357" i="1"/>
  <c r="T3356" i="1"/>
  <c r="S3356" i="1"/>
  <c r="T3355" i="1"/>
  <c r="S3355" i="1"/>
  <c r="T3354" i="1"/>
  <c r="S3354" i="1"/>
  <c r="T3353" i="1"/>
  <c r="S3353" i="1"/>
  <c r="T3352" i="1"/>
  <c r="S3352" i="1"/>
  <c r="T3351" i="1"/>
  <c r="S3351" i="1"/>
  <c r="T3350" i="1"/>
  <c r="S3350" i="1"/>
  <c r="T3349" i="1"/>
  <c r="S3349" i="1"/>
  <c r="T3348" i="1"/>
  <c r="S3348" i="1"/>
  <c r="T3347" i="1"/>
  <c r="S3347" i="1"/>
  <c r="T3346" i="1"/>
  <c r="S3346" i="1"/>
  <c r="T3345" i="1"/>
  <c r="S3345" i="1"/>
  <c r="T3344" i="1"/>
  <c r="S3344" i="1"/>
  <c r="T3343" i="1"/>
  <c r="S3343" i="1"/>
  <c r="T3342" i="1"/>
  <c r="S3342" i="1"/>
  <c r="T3341" i="1"/>
  <c r="S3341" i="1"/>
  <c r="T3340" i="1"/>
  <c r="S3340" i="1"/>
  <c r="T3339" i="1"/>
  <c r="S3339" i="1"/>
  <c r="T3338" i="1"/>
  <c r="S3338" i="1"/>
  <c r="T3337" i="1"/>
  <c r="S3337" i="1"/>
  <c r="T3336" i="1"/>
  <c r="S3336" i="1"/>
  <c r="T3335" i="1"/>
  <c r="S3335" i="1"/>
  <c r="T3334" i="1"/>
  <c r="V3300" i="1" s="1"/>
  <c r="S3334" i="1"/>
  <c r="U3300" i="1" s="1"/>
  <c r="T3333" i="1"/>
  <c r="V3299" i="1" s="1"/>
  <c r="S3333" i="1"/>
  <c r="U3299" i="1" s="1"/>
  <c r="T3332" i="1"/>
  <c r="V3298" i="1" s="1"/>
  <c r="S3332" i="1"/>
  <c r="U3298" i="1" s="1"/>
  <c r="T3331" i="1"/>
  <c r="V3297" i="1" s="1"/>
  <c r="S3331" i="1"/>
  <c r="U3297" i="1" s="1"/>
  <c r="T3330" i="1"/>
  <c r="V3296" i="1" s="1"/>
  <c r="S3330" i="1"/>
  <c r="U3296" i="1" s="1"/>
  <c r="T3329" i="1"/>
  <c r="V3295" i="1" s="1"/>
  <c r="S3329" i="1"/>
  <c r="U3295" i="1" s="1"/>
  <c r="T3328" i="1"/>
  <c r="V3294" i="1" s="1"/>
  <c r="S3328" i="1"/>
  <c r="U3294" i="1" s="1"/>
  <c r="T3327" i="1"/>
  <c r="V3293" i="1" s="1"/>
  <c r="S3327" i="1"/>
  <c r="U3293" i="1" s="1"/>
  <c r="T3326" i="1"/>
  <c r="V3292" i="1" s="1"/>
  <c r="S3326" i="1"/>
  <c r="U3292" i="1" s="1"/>
  <c r="T3325" i="1"/>
  <c r="V3291" i="1" s="1"/>
  <c r="S3325" i="1"/>
  <c r="U3291" i="1" s="1"/>
  <c r="T3324" i="1"/>
  <c r="V3290" i="1" s="1"/>
  <c r="S3324" i="1"/>
  <c r="U3290" i="1" s="1"/>
  <c r="T3323" i="1"/>
  <c r="V3289" i="1" s="1"/>
  <c r="S3323" i="1"/>
  <c r="U3289" i="1" s="1"/>
  <c r="T3322" i="1"/>
  <c r="V3288" i="1" s="1"/>
  <c r="S3322" i="1"/>
  <c r="U3288" i="1" s="1"/>
  <c r="T3321" i="1"/>
  <c r="V3287" i="1" s="1"/>
  <c r="S3321" i="1"/>
  <c r="U3287" i="1" s="1"/>
  <c r="T3320" i="1"/>
  <c r="V3286" i="1" s="1"/>
  <c r="S3320" i="1"/>
  <c r="U3286" i="1" s="1"/>
  <c r="T3319" i="1"/>
  <c r="V3285" i="1" s="1"/>
  <c r="S3319" i="1"/>
  <c r="U3285" i="1" s="1"/>
  <c r="T3318" i="1"/>
  <c r="V3284" i="1" s="1"/>
  <c r="S3318" i="1"/>
  <c r="U3284" i="1" s="1"/>
  <c r="T3317" i="1"/>
  <c r="V3283" i="1" s="1"/>
  <c r="S3317" i="1"/>
  <c r="U3283" i="1" s="1"/>
  <c r="T3316" i="1"/>
  <c r="V3282" i="1" s="1"/>
  <c r="S3316" i="1"/>
  <c r="U3282" i="1" s="1"/>
  <c r="T3315" i="1"/>
  <c r="V3281" i="1" s="1"/>
  <c r="S3315" i="1"/>
  <c r="U3281" i="1" s="1"/>
  <c r="T3314" i="1"/>
  <c r="V3280" i="1" s="1"/>
  <c r="S3314" i="1"/>
  <c r="U3280" i="1" s="1"/>
  <c r="T3313" i="1"/>
  <c r="V3279" i="1" s="1"/>
  <c r="S3313" i="1"/>
  <c r="U3279" i="1" s="1"/>
  <c r="T3312" i="1"/>
  <c r="V3278" i="1" s="1"/>
  <c r="S3312" i="1"/>
  <c r="U3278" i="1" s="1"/>
  <c r="T3311" i="1"/>
  <c r="V3277" i="1" s="1"/>
  <c r="S3311" i="1"/>
  <c r="U3277" i="1" s="1"/>
  <c r="T3310" i="1"/>
  <c r="V3276" i="1" s="1"/>
  <c r="S3310" i="1"/>
  <c r="U3276" i="1" s="1"/>
  <c r="T3309" i="1"/>
  <c r="V3275" i="1" s="1"/>
  <c r="S3309" i="1"/>
  <c r="U3275" i="1" s="1"/>
  <c r="T3308" i="1"/>
  <c r="V3274" i="1" s="1"/>
  <c r="S3308" i="1"/>
  <c r="U3274" i="1" s="1"/>
  <c r="T3307" i="1"/>
  <c r="V3273" i="1" s="1"/>
  <c r="S3307" i="1"/>
  <c r="U3273" i="1" s="1"/>
  <c r="T3306" i="1"/>
  <c r="V3272" i="1" s="1"/>
  <c r="S3306" i="1"/>
  <c r="U3272" i="1" s="1"/>
  <c r="T3305" i="1"/>
  <c r="V3271" i="1" s="1"/>
  <c r="S3305" i="1"/>
  <c r="U3271" i="1" s="1"/>
  <c r="T3304" i="1"/>
  <c r="V3270" i="1" s="1"/>
  <c r="S3304" i="1"/>
  <c r="U3270" i="1" s="1"/>
  <c r="T3303" i="1"/>
  <c r="V3269" i="1" s="1"/>
  <c r="S3303" i="1"/>
  <c r="U3269" i="1" s="1"/>
  <c r="T3302" i="1"/>
  <c r="V3268" i="1" s="1"/>
  <c r="S3302" i="1"/>
  <c r="U3268" i="1" s="1"/>
  <c r="T3301" i="1"/>
  <c r="V3267" i="1" s="1"/>
  <c r="S3301" i="1"/>
  <c r="U3267" i="1" s="1"/>
  <c r="T3300" i="1"/>
  <c r="S3300" i="1"/>
  <c r="T3299" i="1"/>
  <c r="S3299" i="1"/>
  <c r="T3298" i="1"/>
  <c r="S3298" i="1"/>
  <c r="T3297" i="1"/>
  <c r="S3297" i="1"/>
  <c r="T3296" i="1"/>
  <c r="S3296" i="1"/>
  <c r="T3295" i="1"/>
  <c r="S3295" i="1"/>
  <c r="T3294" i="1"/>
  <c r="S3294" i="1"/>
  <c r="T3293" i="1"/>
  <c r="S3293" i="1"/>
  <c r="T3292" i="1"/>
  <c r="S3292" i="1"/>
  <c r="T3291" i="1"/>
  <c r="S3291" i="1"/>
  <c r="T3290" i="1"/>
  <c r="S3290" i="1"/>
  <c r="T3289" i="1"/>
  <c r="S3289" i="1"/>
  <c r="T3288" i="1"/>
  <c r="S3288" i="1"/>
  <c r="T3287" i="1"/>
  <c r="S3287" i="1"/>
  <c r="T3286" i="1"/>
  <c r="S3286" i="1"/>
  <c r="T3285" i="1"/>
  <c r="S3285" i="1"/>
  <c r="T3284" i="1"/>
  <c r="S3284" i="1"/>
  <c r="T3283" i="1"/>
  <c r="S3283" i="1"/>
  <c r="T3282" i="1"/>
  <c r="S3282" i="1"/>
  <c r="T3281" i="1"/>
  <c r="S3281" i="1"/>
  <c r="T3280" i="1"/>
  <c r="S3280" i="1"/>
  <c r="T3279" i="1"/>
  <c r="S3279" i="1"/>
  <c r="T3278" i="1"/>
  <c r="S3278" i="1"/>
  <c r="T3277" i="1"/>
  <c r="S3277" i="1"/>
  <c r="T3276" i="1"/>
  <c r="S3276" i="1"/>
  <c r="T3275" i="1"/>
  <c r="S3275" i="1"/>
  <c r="T3274" i="1"/>
  <c r="S3274" i="1"/>
  <c r="T3273" i="1"/>
  <c r="S3273" i="1"/>
  <c r="T3272" i="1"/>
  <c r="S3272" i="1"/>
  <c r="T3271" i="1"/>
  <c r="S3271" i="1"/>
  <c r="T3270" i="1"/>
  <c r="S3270" i="1"/>
  <c r="T3269" i="1"/>
  <c r="S3269" i="1"/>
  <c r="T3268" i="1"/>
  <c r="S3268" i="1"/>
  <c r="T3267" i="1"/>
  <c r="S3267" i="1"/>
  <c r="T3266" i="1"/>
  <c r="V3232" i="1" s="1"/>
  <c r="S3266" i="1"/>
  <c r="U3232" i="1" s="1"/>
  <c r="T3265" i="1"/>
  <c r="V3231" i="1" s="1"/>
  <c r="S3265" i="1"/>
  <c r="U3231" i="1" s="1"/>
  <c r="T3264" i="1"/>
  <c r="V3230" i="1" s="1"/>
  <c r="S3264" i="1"/>
  <c r="U3230" i="1" s="1"/>
  <c r="T3263" i="1"/>
  <c r="V3229" i="1" s="1"/>
  <c r="S3263" i="1"/>
  <c r="U3229" i="1" s="1"/>
  <c r="T3262" i="1"/>
  <c r="V3228" i="1" s="1"/>
  <c r="S3262" i="1"/>
  <c r="U3228" i="1" s="1"/>
  <c r="T3261" i="1"/>
  <c r="V3227" i="1" s="1"/>
  <c r="S3261" i="1"/>
  <c r="U3227" i="1" s="1"/>
  <c r="T3260" i="1"/>
  <c r="V3226" i="1" s="1"/>
  <c r="S3260" i="1"/>
  <c r="U3226" i="1" s="1"/>
  <c r="T3259" i="1"/>
  <c r="V3225" i="1" s="1"/>
  <c r="S3259" i="1"/>
  <c r="U3225" i="1" s="1"/>
  <c r="T3258" i="1"/>
  <c r="V3224" i="1" s="1"/>
  <c r="S3258" i="1"/>
  <c r="U3224" i="1" s="1"/>
  <c r="T3257" i="1"/>
  <c r="V3223" i="1" s="1"/>
  <c r="S3257" i="1"/>
  <c r="T3256" i="1"/>
  <c r="V3222" i="1" s="1"/>
  <c r="S3256" i="1"/>
  <c r="U3222" i="1" s="1"/>
  <c r="T3255" i="1"/>
  <c r="V3221" i="1" s="1"/>
  <c r="S3255" i="1"/>
  <c r="U3221" i="1" s="1"/>
  <c r="T3254" i="1"/>
  <c r="V3220" i="1" s="1"/>
  <c r="S3254" i="1"/>
  <c r="U3220" i="1" s="1"/>
  <c r="T3253" i="1"/>
  <c r="V3219" i="1" s="1"/>
  <c r="S3253" i="1"/>
  <c r="U3219" i="1" s="1"/>
  <c r="T3252" i="1"/>
  <c r="V3218" i="1" s="1"/>
  <c r="S3252" i="1"/>
  <c r="U3218" i="1" s="1"/>
  <c r="T3251" i="1"/>
  <c r="V3217" i="1" s="1"/>
  <c r="S3251" i="1"/>
  <c r="U3217" i="1" s="1"/>
  <c r="T3250" i="1"/>
  <c r="V3216" i="1" s="1"/>
  <c r="S3250" i="1"/>
  <c r="U3216" i="1" s="1"/>
  <c r="T3249" i="1"/>
  <c r="V3215" i="1" s="1"/>
  <c r="S3249" i="1"/>
  <c r="U3215" i="1" s="1"/>
  <c r="T3248" i="1"/>
  <c r="V3214" i="1" s="1"/>
  <c r="S3248" i="1"/>
  <c r="U3214" i="1" s="1"/>
  <c r="T3247" i="1"/>
  <c r="V3213" i="1" s="1"/>
  <c r="S3247" i="1"/>
  <c r="U3213" i="1" s="1"/>
  <c r="T3246" i="1"/>
  <c r="V3212" i="1" s="1"/>
  <c r="S3246" i="1"/>
  <c r="U3212" i="1" s="1"/>
  <c r="T3245" i="1"/>
  <c r="V3211" i="1" s="1"/>
  <c r="S3245" i="1"/>
  <c r="U3211" i="1" s="1"/>
  <c r="T3244" i="1"/>
  <c r="V3210" i="1" s="1"/>
  <c r="S3244" i="1"/>
  <c r="T3243" i="1"/>
  <c r="V3209" i="1" s="1"/>
  <c r="S3243" i="1"/>
  <c r="U3209" i="1" s="1"/>
  <c r="T3242" i="1"/>
  <c r="V3208" i="1" s="1"/>
  <c r="S3242" i="1"/>
  <c r="U3208" i="1" s="1"/>
  <c r="T3241" i="1"/>
  <c r="V3207" i="1" s="1"/>
  <c r="S3241" i="1"/>
  <c r="U3207" i="1" s="1"/>
  <c r="T3240" i="1"/>
  <c r="V3206" i="1" s="1"/>
  <c r="S3240" i="1"/>
  <c r="U3206" i="1" s="1"/>
  <c r="T3239" i="1"/>
  <c r="V3205" i="1" s="1"/>
  <c r="S3239" i="1"/>
  <c r="U3205" i="1" s="1"/>
  <c r="T3238" i="1"/>
  <c r="V3204" i="1" s="1"/>
  <c r="S3238" i="1"/>
  <c r="U3204" i="1" s="1"/>
  <c r="T3237" i="1"/>
  <c r="V3203" i="1" s="1"/>
  <c r="S3237" i="1"/>
  <c r="U3203" i="1" s="1"/>
  <c r="T3236" i="1"/>
  <c r="V3202" i="1" s="1"/>
  <c r="S3236" i="1"/>
  <c r="U3202" i="1" s="1"/>
  <c r="T3235" i="1"/>
  <c r="V3201" i="1" s="1"/>
  <c r="S3235" i="1"/>
  <c r="U3201" i="1" s="1"/>
  <c r="T3234" i="1"/>
  <c r="V3200" i="1" s="1"/>
  <c r="S3234" i="1"/>
  <c r="U3200" i="1" s="1"/>
  <c r="T3233" i="1"/>
  <c r="V3199" i="1" s="1"/>
  <c r="S3233" i="1"/>
  <c r="U3199" i="1" s="1"/>
  <c r="T3232" i="1"/>
  <c r="S3232" i="1"/>
  <c r="T3231" i="1"/>
  <c r="S3231" i="1"/>
  <c r="T3230" i="1"/>
  <c r="S3230" i="1"/>
  <c r="T3229" i="1"/>
  <c r="S3229" i="1"/>
  <c r="T3228" i="1"/>
  <c r="S3228" i="1"/>
  <c r="T3227" i="1"/>
  <c r="S3227" i="1"/>
  <c r="T3226" i="1"/>
  <c r="S3226" i="1"/>
  <c r="T3225" i="1"/>
  <c r="S3225" i="1"/>
  <c r="T3224" i="1"/>
  <c r="S3224" i="1"/>
  <c r="U3223" i="1"/>
  <c r="T3223" i="1"/>
  <c r="S3223" i="1"/>
  <c r="T3222" i="1"/>
  <c r="S3222" i="1"/>
  <c r="T3221" i="1"/>
  <c r="S3221" i="1"/>
  <c r="T3220" i="1"/>
  <c r="S3220" i="1"/>
  <c r="T3219" i="1"/>
  <c r="S3219" i="1"/>
  <c r="T3218" i="1"/>
  <c r="S3218" i="1"/>
  <c r="T3217" i="1"/>
  <c r="S3217" i="1"/>
  <c r="T3216" i="1"/>
  <c r="S3216" i="1"/>
  <c r="T3215" i="1"/>
  <c r="S3215" i="1"/>
  <c r="T3214" i="1"/>
  <c r="S3214" i="1"/>
  <c r="T3213" i="1"/>
  <c r="S3213" i="1"/>
  <c r="T3212" i="1"/>
  <c r="S3212" i="1"/>
  <c r="T3211" i="1"/>
  <c r="S3211" i="1"/>
  <c r="U3210" i="1"/>
  <c r="T3210" i="1"/>
  <c r="S3210" i="1"/>
  <c r="T3209" i="1"/>
  <c r="S3209" i="1"/>
  <c r="T3208" i="1"/>
  <c r="S3208" i="1"/>
  <c r="T3207" i="1"/>
  <c r="S3207" i="1"/>
  <c r="T3206" i="1"/>
  <c r="S3206" i="1"/>
  <c r="T3205" i="1"/>
  <c r="S3205" i="1"/>
  <c r="T3204" i="1"/>
  <c r="S3204" i="1"/>
  <c r="T3203" i="1"/>
  <c r="S3203" i="1"/>
  <c r="T3202" i="1"/>
  <c r="S3202" i="1"/>
  <c r="T3201" i="1"/>
  <c r="S3201" i="1"/>
  <c r="T3200" i="1"/>
  <c r="S3200" i="1"/>
  <c r="T3199" i="1"/>
  <c r="S3199" i="1"/>
  <c r="T3198" i="1"/>
  <c r="V3164" i="1" s="1"/>
  <c r="S3198" i="1"/>
  <c r="T3197" i="1"/>
  <c r="V3163" i="1" s="1"/>
  <c r="S3197" i="1"/>
  <c r="U3163" i="1" s="1"/>
  <c r="T3196" i="1"/>
  <c r="V3162" i="1" s="1"/>
  <c r="S3196" i="1"/>
  <c r="U3162" i="1" s="1"/>
  <c r="T3195" i="1"/>
  <c r="V3161" i="1" s="1"/>
  <c r="S3195" i="1"/>
  <c r="U3161" i="1" s="1"/>
  <c r="T3194" i="1"/>
  <c r="V3160" i="1" s="1"/>
  <c r="S3194" i="1"/>
  <c r="U3160" i="1" s="1"/>
  <c r="T3193" i="1"/>
  <c r="V3159" i="1" s="1"/>
  <c r="S3193" i="1"/>
  <c r="U3159" i="1" s="1"/>
  <c r="T3192" i="1"/>
  <c r="V3158" i="1" s="1"/>
  <c r="S3192" i="1"/>
  <c r="T3191" i="1"/>
  <c r="V3157" i="1" s="1"/>
  <c r="S3191" i="1"/>
  <c r="U3157" i="1" s="1"/>
  <c r="T3190" i="1"/>
  <c r="V3156" i="1" s="1"/>
  <c r="S3190" i="1"/>
  <c r="U3156" i="1" s="1"/>
  <c r="T3189" i="1"/>
  <c r="V3155" i="1" s="1"/>
  <c r="S3189" i="1"/>
  <c r="U3155" i="1" s="1"/>
  <c r="T3188" i="1"/>
  <c r="V3154" i="1" s="1"/>
  <c r="S3188" i="1"/>
  <c r="U3154" i="1" s="1"/>
  <c r="T3187" i="1"/>
  <c r="V3153" i="1"/>
  <c r="S3187" i="1"/>
  <c r="U3153" i="1" s="1"/>
  <c r="T3186" i="1"/>
  <c r="V3152" i="1" s="1"/>
  <c r="S3186" i="1"/>
  <c r="U3152" i="1" s="1"/>
  <c r="T3185" i="1"/>
  <c r="V3151" i="1" s="1"/>
  <c r="S3185" i="1"/>
  <c r="U3151" i="1" s="1"/>
  <c r="T3184" i="1"/>
  <c r="V3150" i="1" s="1"/>
  <c r="S3184" i="1"/>
  <c r="U3150" i="1" s="1"/>
  <c r="T3183" i="1"/>
  <c r="V3149" i="1" s="1"/>
  <c r="S3183" i="1"/>
  <c r="U3149" i="1" s="1"/>
  <c r="T3182" i="1"/>
  <c r="V3148" i="1" s="1"/>
  <c r="S3182" i="1"/>
  <c r="U3148" i="1" s="1"/>
  <c r="T3181" i="1"/>
  <c r="V3147" i="1" s="1"/>
  <c r="S3181" i="1"/>
  <c r="U3147" i="1" s="1"/>
  <c r="T3180" i="1"/>
  <c r="V3146" i="1" s="1"/>
  <c r="S3180" i="1"/>
  <c r="U3146" i="1" s="1"/>
  <c r="T3179" i="1"/>
  <c r="V3145" i="1" s="1"/>
  <c r="S3179" i="1"/>
  <c r="U3145" i="1" s="1"/>
  <c r="T3178" i="1"/>
  <c r="V3144" i="1" s="1"/>
  <c r="S3178" i="1"/>
  <c r="U3144" i="1" s="1"/>
  <c r="T3177" i="1"/>
  <c r="V3143" i="1" s="1"/>
  <c r="S3177" i="1"/>
  <c r="U3143" i="1" s="1"/>
  <c r="T3176" i="1"/>
  <c r="V3142" i="1" s="1"/>
  <c r="S3176" i="1"/>
  <c r="U3142" i="1" s="1"/>
  <c r="T3175" i="1"/>
  <c r="V3141" i="1" s="1"/>
  <c r="S3175" i="1"/>
  <c r="U3141" i="1" s="1"/>
  <c r="T3174" i="1"/>
  <c r="V3140" i="1" s="1"/>
  <c r="S3174" i="1"/>
  <c r="U3140" i="1" s="1"/>
  <c r="T3173" i="1"/>
  <c r="V3139" i="1" s="1"/>
  <c r="S3173" i="1"/>
  <c r="U3139" i="1" s="1"/>
  <c r="T3172" i="1"/>
  <c r="V3138" i="1" s="1"/>
  <c r="S3172" i="1"/>
  <c r="U3138" i="1" s="1"/>
  <c r="T3171" i="1"/>
  <c r="V3137" i="1" s="1"/>
  <c r="S3171" i="1"/>
  <c r="U3137" i="1" s="1"/>
  <c r="T3170" i="1"/>
  <c r="V3136" i="1" s="1"/>
  <c r="S3170" i="1"/>
  <c r="U3136" i="1" s="1"/>
  <c r="T3169" i="1"/>
  <c r="V3135" i="1" s="1"/>
  <c r="S3169" i="1"/>
  <c r="U3135" i="1" s="1"/>
  <c r="T3168" i="1"/>
  <c r="V3134" i="1" s="1"/>
  <c r="S3168" i="1"/>
  <c r="U3134" i="1" s="1"/>
  <c r="T3167" i="1"/>
  <c r="V3133" i="1" s="1"/>
  <c r="S3167" i="1"/>
  <c r="U3133" i="1" s="1"/>
  <c r="T3166" i="1"/>
  <c r="V3132" i="1" s="1"/>
  <c r="S3166" i="1"/>
  <c r="U3132" i="1" s="1"/>
  <c r="T3165" i="1"/>
  <c r="V3131" i="1" s="1"/>
  <c r="S3165" i="1"/>
  <c r="U3131" i="1" s="1"/>
  <c r="U3164" i="1"/>
  <c r="T3164" i="1"/>
  <c r="S3164" i="1"/>
  <c r="T3163" i="1"/>
  <c r="S3163" i="1"/>
  <c r="T3162" i="1"/>
  <c r="S3162" i="1"/>
  <c r="T3161" i="1"/>
  <c r="S3161" i="1"/>
  <c r="T3160" i="1"/>
  <c r="S3160" i="1"/>
  <c r="T3159" i="1"/>
  <c r="S3159" i="1"/>
  <c r="U3158" i="1"/>
  <c r="T3158" i="1"/>
  <c r="S3158" i="1"/>
  <c r="T3157" i="1"/>
  <c r="S3157" i="1"/>
  <c r="T3156" i="1"/>
  <c r="S3156" i="1"/>
  <c r="T3155" i="1"/>
  <c r="S3155" i="1"/>
  <c r="T3154" i="1"/>
  <c r="S3154" i="1"/>
  <c r="T3153" i="1"/>
  <c r="S3153" i="1"/>
  <c r="T3152" i="1"/>
  <c r="S3152" i="1"/>
  <c r="T3151" i="1"/>
  <c r="S3151" i="1"/>
  <c r="T3150" i="1"/>
  <c r="S3150" i="1"/>
  <c r="T3149" i="1"/>
  <c r="S3149" i="1"/>
  <c r="T3148" i="1"/>
  <c r="S3148" i="1"/>
  <c r="T3147" i="1"/>
  <c r="S3147" i="1"/>
  <c r="T3146" i="1"/>
  <c r="S3146" i="1"/>
  <c r="T3145" i="1"/>
  <c r="S3145" i="1"/>
  <c r="T3144" i="1"/>
  <c r="S3144" i="1"/>
  <c r="T3143" i="1"/>
  <c r="S3143" i="1"/>
  <c r="T3142" i="1"/>
  <c r="S3142" i="1"/>
  <c r="T3141" i="1"/>
  <c r="S3141" i="1"/>
  <c r="T3140" i="1"/>
  <c r="S3140" i="1"/>
  <c r="T3139" i="1"/>
  <c r="S3139" i="1"/>
  <c r="T3138" i="1"/>
  <c r="S3138" i="1"/>
  <c r="T3137" i="1"/>
  <c r="S3137" i="1"/>
  <c r="T3136" i="1"/>
  <c r="S3136" i="1"/>
  <c r="T3135" i="1"/>
  <c r="S3135" i="1"/>
  <c r="T3134" i="1"/>
  <c r="S3134" i="1"/>
  <c r="T3133" i="1"/>
  <c r="S3133" i="1"/>
  <c r="T3132" i="1"/>
  <c r="S3132" i="1"/>
  <c r="T3131" i="1"/>
  <c r="S3131" i="1"/>
  <c r="T3130" i="1"/>
  <c r="V3096" i="1" s="1"/>
  <c r="S3130" i="1"/>
  <c r="U3096" i="1" s="1"/>
  <c r="T3129" i="1"/>
  <c r="V3095" i="1" s="1"/>
  <c r="S3129" i="1"/>
  <c r="U3095" i="1" s="1"/>
  <c r="T3128" i="1"/>
  <c r="V3094" i="1" s="1"/>
  <c r="S3128" i="1"/>
  <c r="U3094" i="1" s="1"/>
  <c r="T3127" i="1"/>
  <c r="V3093" i="1" s="1"/>
  <c r="S3127" i="1"/>
  <c r="U3093" i="1" s="1"/>
  <c r="T3126" i="1"/>
  <c r="V3092" i="1" s="1"/>
  <c r="S3126" i="1"/>
  <c r="U3092" i="1" s="1"/>
  <c r="T3125" i="1"/>
  <c r="V3091" i="1" s="1"/>
  <c r="S3125" i="1"/>
  <c r="U3091" i="1" s="1"/>
  <c r="T3124" i="1"/>
  <c r="V3090" i="1" s="1"/>
  <c r="S3124" i="1"/>
  <c r="U3090" i="1" s="1"/>
  <c r="T3123" i="1"/>
  <c r="V3089" i="1" s="1"/>
  <c r="S3123" i="1"/>
  <c r="U3089" i="1" s="1"/>
  <c r="T3122" i="1"/>
  <c r="V3088" i="1" s="1"/>
  <c r="S3122" i="1"/>
  <c r="U3088" i="1" s="1"/>
  <c r="T3121" i="1"/>
  <c r="V3087" i="1" s="1"/>
  <c r="S3121" i="1"/>
  <c r="U3087" i="1" s="1"/>
  <c r="T3120" i="1"/>
  <c r="V3086" i="1" s="1"/>
  <c r="S3120" i="1"/>
  <c r="U3086" i="1" s="1"/>
  <c r="T3119" i="1"/>
  <c r="V3085" i="1" s="1"/>
  <c r="S3119" i="1"/>
  <c r="U3085" i="1" s="1"/>
  <c r="T3118" i="1"/>
  <c r="V3084" i="1" s="1"/>
  <c r="S3118" i="1"/>
  <c r="U3084" i="1" s="1"/>
  <c r="T3117" i="1"/>
  <c r="V3083" i="1" s="1"/>
  <c r="S3117" i="1"/>
  <c r="U3083" i="1" s="1"/>
  <c r="T3116" i="1"/>
  <c r="V3082" i="1" s="1"/>
  <c r="S3116" i="1"/>
  <c r="U3082" i="1" s="1"/>
  <c r="T3115" i="1"/>
  <c r="V3081" i="1" s="1"/>
  <c r="S3115" i="1"/>
  <c r="U3081" i="1" s="1"/>
  <c r="T3114" i="1"/>
  <c r="V3080" i="1" s="1"/>
  <c r="S3114" i="1"/>
  <c r="U3080" i="1" s="1"/>
  <c r="T3113" i="1"/>
  <c r="V3079" i="1" s="1"/>
  <c r="S3113" i="1"/>
  <c r="U3079" i="1" s="1"/>
  <c r="T3112" i="1"/>
  <c r="V3078" i="1" s="1"/>
  <c r="S3112" i="1"/>
  <c r="U3078" i="1" s="1"/>
  <c r="T3111" i="1"/>
  <c r="V3077" i="1" s="1"/>
  <c r="S3111" i="1"/>
  <c r="U3077" i="1" s="1"/>
  <c r="T3110" i="1"/>
  <c r="V3076" i="1" s="1"/>
  <c r="S3110" i="1"/>
  <c r="U3076" i="1" s="1"/>
  <c r="T3109" i="1"/>
  <c r="V3075" i="1" s="1"/>
  <c r="S3109" i="1"/>
  <c r="U3075" i="1" s="1"/>
  <c r="T3108" i="1"/>
  <c r="V3074" i="1" s="1"/>
  <c r="S3108" i="1"/>
  <c r="U3074" i="1" s="1"/>
  <c r="T3107" i="1"/>
  <c r="V3073" i="1" s="1"/>
  <c r="S3107" i="1"/>
  <c r="U3073" i="1" s="1"/>
  <c r="T3106" i="1"/>
  <c r="V3072" i="1" s="1"/>
  <c r="S3106" i="1"/>
  <c r="U3072" i="1" s="1"/>
  <c r="T3105" i="1"/>
  <c r="V3071" i="1" s="1"/>
  <c r="S3105" i="1"/>
  <c r="U3071" i="1" s="1"/>
  <c r="T3104" i="1"/>
  <c r="V3070" i="1" s="1"/>
  <c r="S3104" i="1"/>
  <c r="U3070" i="1" s="1"/>
  <c r="T3103" i="1"/>
  <c r="V3069" i="1" s="1"/>
  <c r="S3103" i="1"/>
  <c r="U3069" i="1" s="1"/>
  <c r="T3102" i="1"/>
  <c r="V3068" i="1" s="1"/>
  <c r="S3102" i="1"/>
  <c r="U3068" i="1" s="1"/>
  <c r="T3101" i="1"/>
  <c r="V3067" i="1" s="1"/>
  <c r="S3101" i="1"/>
  <c r="U3067" i="1" s="1"/>
  <c r="T3100" i="1"/>
  <c r="V3066" i="1" s="1"/>
  <c r="S3100" i="1"/>
  <c r="U3066" i="1" s="1"/>
  <c r="T3099" i="1"/>
  <c r="V3065" i="1" s="1"/>
  <c r="S3099" i="1"/>
  <c r="U3065" i="1" s="1"/>
  <c r="T3098" i="1"/>
  <c r="V3064" i="1" s="1"/>
  <c r="S3098" i="1"/>
  <c r="U3064" i="1" s="1"/>
  <c r="T3097" i="1"/>
  <c r="V3063" i="1" s="1"/>
  <c r="S3097" i="1"/>
  <c r="U3063" i="1" s="1"/>
  <c r="T3096" i="1"/>
  <c r="S3096" i="1"/>
  <c r="T3095" i="1"/>
  <c r="S3095" i="1"/>
  <c r="T3094" i="1"/>
  <c r="S3094" i="1"/>
  <c r="T3093" i="1"/>
  <c r="S3093" i="1"/>
  <c r="T3092" i="1"/>
  <c r="S3092" i="1"/>
  <c r="T3091" i="1"/>
  <c r="S3091" i="1"/>
  <c r="T3090" i="1"/>
  <c r="S3090" i="1"/>
  <c r="T3089" i="1"/>
  <c r="S3089" i="1"/>
  <c r="T3088" i="1"/>
  <c r="S3088" i="1"/>
  <c r="T3087" i="1"/>
  <c r="S3087" i="1"/>
  <c r="T3086" i="1"/>
  <c r="S3086" i="1"/>
  <c r="T3085" i="1"/>
  <c r="S3085" i="1"/>
  <c r="T3084" i="1"/>
  <c r="S3084" i="1"/>
  <c r="T3083" i="1"/>
  <c r="S3083" i="1"/>
  <c r="T3082" i="1"/>
  <c r="S3082" i="1"/>
  <c r="T3081" i="1"/>
  <c r="S3081" i="1"/>
  <c r="T3080" i="1"/>
  <c r="S3080" i="1"/>
  <c r="T3079" i="1"/>
  <c r="S3079" i="1"/>
  <c r="T3078" i="1"/>
  <c r="S3078" i="1"/>
  <c r="T3077" i="1"/>
  <c r="S3077" i="1"/>
  <c r="T3076" i="1"/>
  <c r="S3076" i="1"/>
  <c r="T3075" i="1"/>
  <c r="S3075" i="1"/>
  <c r="T3074" i="1"/>
  <c r="S3074" i="1"/>
  <c r="T3073" i="1"/>
  <c r="S3073" i="1"/>
  <c r="T3072" i="1"/>
  <c r="S3072" i="1"/>
  <c r="T3071" i="1"/>
  <c r="S3071" i="1"/>
  <c r="T3070" i="1"/>
  <c r="S3070" i="1"/>
  <c r="T3069" i="1"/>
  <c r="S3069" i="1"/>
  <c r="T3068" i="1"/>
  <c r="S3068" i="1"/>
  <c r="T3067" i="1"/>
  <c r="S3067" i="1"/>
  <c r="T3066" i="1"/>
  <c r="S3066" i="1"/>
  <c r="T3065" i="1"/>
  <c r="S3065" i="1"/>
  <c r="T3064" i="1"/>
  <c r="S3064" i="1"/>
  <c r="T3063" i="1"/>
  <c r="S3063" i="1"/>
  <c r="T3062" i="1"/>
  <c r="V3028" i="1" s="1"/>
  <c r="S3062" i="1"/>
  <c r="U3028" i="1" s="1"/>
  <c r="T3061" i="1"/>
  <c r="V3027" i="1" s="1"/>
  <c r="S3061" i="1"/>
  <c r="U3027" i="1" s="1"/>
  <c r="T3060" i="1"/>
  <c r="V3026" i="1" s="1"/>
  <c r="S3060" i="1"/>
  <c r="U3026" i="1" s="1"/>
  <c r="T3059" i="1"/>
  <c r="V3025" i="1" s="1"/>
  <c r="S3059" i="1"/>
  <c r="U3025" i="1" s="1"/>
  <c r="T3058" i="1"/>
  <c r="V3024" i="1" s="1"/>
  <c r="S3058" i="1"/>
  <c r="U3024" i="1" s="1"/>
  <c r="T3057" i="1"/>
  <c r="V3023" i="1" s="1"/>
  <c r="S3057" i="1"/>
  <c r="U3023" i="1" s="1"/>
  <c r="T3056" i="1"/>
  <c r="V3022" i="1" s="1"/>
  <c r="S3056" i="1"/>
  <c r="U3022" i="1" s="1"/>
  <c r="T3055" i="1"/>
  <c r="V3021" i="1" s="1"/>
  <c r="S3055" i="1"/>
  <c r="U3021" i="1" s="1"/>
  <c r="T3054" i="1"/>
  <c r="V3020" i="1" s="1"/>
  <c r="S3054" i="1"/>
  <c r="U3020" i="1" s="1"/>
  <c r="T3053" i="1"/>
  <c r="V3019" i="1" s="1"/>
  <c r="S3053" i="1"/>
  <c r="U3019" i="1" s="1"/>
  <c r="T3052" i="1"/>
  <c r="V3018" i="1" s="1"/>
  <c r="S3052" i="1"/>
  <c r="U3018" i="1" s="1"/>
  <c r="T3051" i="1"/>
  <c r="V3017" i="1" s="1"/>
  <c r="S3051" i="1"/>
  <c r="U3017" i="1" s="1"/>
  <c r="T3050" i="1"/>
  <c r="V3016" i="1" s="1"/>
  <c r="S3050" i="1"/>
  <c r="U3016" i="1" s="1"/>
  <c r="T3049" i="1"/>
  <c r="V3015" i="1" s="1"/>
  <c r="S3049" i="1"/>
  <c r="U3015" i="1" s="1"/>
  <c r="T3048" i="1"/>
  <c r="V3014" i="1" s="1"/>
  <c r="S3048" i="1"/>
  <c r="U3014" i="1" s="1"/>
  <c r="T3047" i="1"/>
  <c r="V3013" i="1" s="1"/>
  <c r="S3047" i="1"/>
  <c r="U3013" i="1" s="1"/>
  <c r="T3046" i="1"/>
  <c r="V3012" i="1" s="1"/>
  <c r="S3046" i="1"/>
  <c r="U3012" i="1" s="1"/>
  <c r="T3045" i="1"/>
  <c r="V3011" i="1" s="1"/>
  <c r="S3045" i="1"/>
  <c r="U3011" i="1" s="1"/>
  <c r="T3044" i="1"/>
  <c r="V3010" i="1" s="1"/>
  <c r="S3044" i="1"/>
  <c r="U3010" i="1" s="1"/>
  <c r="T3043" i="1"/>
  <c r="V3009" i="1" s="1"/>
  <c r="S3043" i="1"/>
  <c r="U3009" i="1" s="1"/>
  <c r="T3042" i="1"/>
  <c r="V3008" i="1" s="1"/>
  <c r="S3042" i="1"/>
  <c r="U3008" i="1" s="1"/>
  <c r="T3041" i="1"/>
  <c r="V3007" i="1" s="1"/>
  <c r="S3041" i="1"/>
  <c r="U3007" i="1" s="1"/>
  <c r="T3040" i="1"/>
  <c r="V3006" i="1" s="1"/>
  <c r="S3040" i="1"/>
  <c r="U3006" i="1" s="1"/>
  <c r="T3039" i="1"/>
  <c r="V3005" i="1" s="1"/>
  <c r="S3039" i="1"/>
  <c r="U3005" i="1" s="1"/>
  <c r="T3038" i="1"/>
  <c r="V3004" i="1" s="1"/>
  <c r="S3038" i="1"/>
  <c r="U3004" i="1" s="1"/>
  <c r="T3037" i="1"/>
  <c r="V3003" i="1" s="1"/>
  <c r="S3037" i="1"/>
  <c r="U3003" i="1" s="1"/>
  <c r="T3036" i="1"/>
  <c r="V3002" i="1" s="1"/>
  <c r="S3036" i="1"/>
  <c r="U3002" i="1" s="1"/>
  <c r="T3035" i="1"/>
  <c r="V3001" i="1" s="1"/>
  <c r="S3035" i="1"/>
  <c r="U3001" i="1" s="1"/>
  <c r="T3034" i="1"/>
  <c r="V3000" i="1" s="1"/>
  <c r="S3034" i="1"/>
  <c r="U3000" i="1"/>
  <c r="T3033" i="1"/>
  <c r="V2999" i="1" s="1"/>
  <c r="S3033" i="1"/>
  <c r="U2999" i="1" s="1"/>
  <c r="T3032" i="1"/>
  <c r="V2998" i="1" s="1"/>
  <c r="S3032" i="1"/>
  <c r="U2998" i="1" s="1"/>
  <c r="T3031" i="1"/>
  <c r="V2997" i="1" s="1"/>
  <c r="S3031" i="1"/>
  <c r="U2997" i="1" s="1"/>
  <c r="T3030" i="1"/>
  <c r="V2996" i="1" s="1"/>
  <c r="S3030" i="1"/>
  <c r="U2996" i="1" s="1"/>
  <c r="T3029" i="1"/>
  <c r="V2995" i="1" s="1"/>
  <c r="S3029" i="1"/>
  <c r="U2995" i="1" s="1"/>
  <c r="T3028" i="1"/>
  <c r="S3028" i="1"/>
  <c r="T3027" i="1"/>
  <c r="S3027" i="1"/>
  <c r="T3026" i="1"/>
  <c r="S3026" i="1"/>
  <c r="T3025" i="1"/>
  <c r="S3025" i="1"/>
  <c r="T3024" i="1"/>
  <c r="S3024" i="1"/>
  <c r="T3023" i="1"/>
  <c r="S3023" i="1"/>
  <c r="T3022" i="1"/>
  <c r="S3022" i="1"/>
  <c r="T3021" i="1"/>
  <c r="S3021" i="1"/>
  <c r="T3020" i="1"/>
  <c r="S3020" i="1"/>
  <c r="T3019" i="1"/>
  <c r="S3019" i="1"/>
  <c r="T3018" i="1"/>
  <c r="S3018" i="1"/>
  <c r="T3017" i="1"/>
  <c r="S3017" i="1"/>
  <c r="T3016" i="1"/>
  <c r="S3016" i="1"/>
  <c r="T3015" i="1"/>
  <c r="S3015" i="1"/>
  <c r="T3014" i="1"/>
  <c r="S3014" i="1"/>
  <c r="T3013" i="1"/>
  <c r="S3013" i="1"/>
  <c r="T3012" i="1"/>
  <c r="S3012" i="1"/>
  <c r="T3011" i="1"/>
  <c r="S3011" i="1"/>
  <c r="T3010" i="1"/>
  <c r="S3010" i="1"/>
  <c r="T3009" i="1"/>
  <c r="S3009" i="1"/>
  <c r="T3008" i="1"/>
  <c r="S3008" i="1"/>
  <c r="T3007" i="1"/>
  <c r="S3007" i="1"/>
  <c r="T3006" i="1"/>
  <c r="S3006" i="1"/>
  <c r="T3005" i="1"/>
  <c r="S3005" i="1"/>
  <c r="T3004" i="1"/>
  <c r="S3004" i="1"/>
  <c r="T3003" i="1"/>
  <c r="S3003" i="1"/>
  <c r="T3002" i="1"/>
  <c r="S3002" i="1"/>
  <c r="T3001" i="1"/>
  <c r="S3001" i="1"/>
  <c r="T3000" i="1"/>
  <c r="S3000" i="1"/>
  <c r="T2999" i="1"/>
  <c r="S2999" i="1"/>
  <c r="T2998" i="1"/>
  <c r="S2998" i="1"/>
  <c r="T2997" i="1"/>
  <c r="S2997" i="1"/>
  <c r="T2996" i="1"/>
  <c r="S2996" i="1"/>
  <c r="T2995" i="1"/>
  <c r="S2995" i="1"/>
  <c r="T2994" i="1"/>
  <c r="V2960" i="1" s="1"/>
  <c r="S2994" i="1"/>
  <c r="U2960" i="1" s="1"/>
  <c r="T2993" i="1"/>
  <c r="V2959" i="1" s="1"/>
  <c r="S2993" i="1"/>
  <c r="U2959" i="1" s="1"/>
  <c r="T2992" i="1"/>
  <c r="V2958" i="1" s="1"/>
  <c r="S2992" i="1"/>
  <c r="U2958" i="1" s="1"/>
  <c r="T2991" i="1"/>
  <c r="V2957" i="1" s="1"/>
  <c r="S2991" i="1"/>
  <c r="U2957" i="1" s="1"/>
  <c r="T2990" i="1"/>
  <c r="V2956" i="1" s="1"/>
  <c r="S2990" i="1"/>
  <c r="U2956" i="1" s="1"/>
  <c r="T2989" i="1"/>
  <c r="V2955" i="1" s="1"/>
  <c r="S2989" i="1"/>
  <c r="U2955" i="1" s="1"/>
  <c r="T2988" i="1"/>
  <c r="V2954" i="1" s="1"/>
  <c r="S2988" i="1"/>
  <c r="U2954" i="1" s="1"/>
  <c r="T2987" i="1"/>
  <c r="V2953" i="1" s="1"/>
  <c r="S2987" i="1"/>
  <c r="U2953" i="1" s="1"/>
  <c r="T2986" i="1"/>
  <c r="V2952" i="1" s="1"/>
  <c r="S2986" i="1"/>
  <c r="U2952" i="1" s="1"/>
  <c r="T2985" i="1"/>
  <c r="V2951" i="1" s="1"/>
  <c r="S2985" i="1"/>
  <c r="U2951" i="1" s="1"/>
  <c r="T2984" i="1"/>
  <c r="V2950" i="1" s="1"/>
  <c r="S2984" i="1"/>
  <c r="U2950" i="1" s="1"/>
  <c r="T2983" i="1"/>
  <c r="V2949" i="1" s="1"/>
  <c r="S2983" i="1"/>
  <c r="U2949" i="1" s="1"/>
  <c r="T2982" i="1"/>
  <c r="V2948" i="1" s="1"/>
  <c r="S2982" i="1"/>
  <c r="U2948" i="1" s="1"/>
  <c r="T2981" i="1"/>
  <c r="V2947" i="1" s="1"/>
  <c r="S2981" i="1"/>
  <c r="U2947" i="1" s="1"/>
  <c r="T2980" i="1"/>
  <c r="V2946" i="1" s="1"/>
  <c r="S2980" i="1"/>
  <c r="U2946" i="1" s="1"/>
  <c r="T2979" i="1"/>
  <c r="V2945" i="1" s="1"/>
  <c r="S2979" i="1"/>
  <c r="U2945" i="1" s="1"/>
  <c r="T2978" i="1"/>
  <c r="V2944" i="1" s="1"/>
  <c r="S2978" i="1"/>
  <c r="U2944" i="1" s="1"/>
  <c r="T2977" i="1"/>
  <c r="V2943" i="1" s="1"/>
  <c r="S2977" i="1"/>
  <c r="U2943" i="1" s="1"/>
  <c r="T2976" i="1"/>
  <c r="V2942" i="1" s="1"/>
  <c r="S2976" i="1"/>
  <c r="U2942" i="1" s="1"/>
  <c r="T2975" i="1"/>
  <c r="V2941" i="1" s="1"/>
  <c r="S2975" i="1"/>
  <c r="U2941" i="1" s="1"/>
  <c r="T2974" i="1"/>
  <c r="V2940" i="1" s="1"/>
  <c r="S2974" i="1"/>
  <c r="U2940" i="1" s="1"/>
  <c r="T2973" i="1"/>
  <c r="V2939" i="1" s="1"/>
  <c r="S2973" i="1"/>
  <c r="U2939" i="1" s="1"/>
  <c r="T2972" i="1"/>
  <c r="V2938" i="1" s="1"/>
  <c r="S2972" i="1"/>
  <c r="U2938" i="1" s="1"/>
  <c r="T2971" i="1"/>
  <c r="V2937" i="1" s="1"/>
  <c r="S2971" i="1"/>
  <c r="U2937" i="1" s="1"/>
  <c r="T2970" i="1"/>
  <c r="V2936" i="1" s="1"/>
  <c r="S2970" i="1"/>
  <c r="U2936" i="1" s="1"/>
  <c r="T2969" i="1"/>
  <c r="V2935" i="1" s="1"/>
  <c r="S2969" i="1"/>
  <c r="U2935" i="1" s="1"/>
  <c r="T2968" i="1"/>
  <c r="V2934" i="1" s="1"/>
  <c r="S2968" i="1"/>
  <c r="U2934" i="1" s="1"/>
  <c r="T2967" i="1"/>
  <c r="V2933" i="1" s="1"/>
  <c r="S2967" i="1"/>
  <c r="U2933" i="1" s="1"/>
  <c r="T2966" i="1"/>
  <c r="V2932" i="1" s="1"/>
  <c r="S2966" i="1"/>
  <c r="U2932" i="1" s="1"/>
  <c r="T2965" i="1"/>
  <c r="V2931" i="1"/>
  <c r="S2965" i="1"/>
  <c r="U2931" i="1" s="1"/>
  <c r="T2964" i="1"/>
  <c r="V2930" i="1" s="1"/>
  <c r="S2964" i="1"/>
  <c r="U2930" i="1" s="1"/>
  <c r="T2963" i="1"/>
  <c r="V2929" i="1" s="1"/>
  <c r="S2963" i="1"/>
  <c r="U2929" i="1" s="1"/>
  <c r="T2962" i="1"/>
  <c r="V2928" i="1" s="1"/>
  <c r="S2962" i="1"/>
  <c r="U2928" i="1" s="1"/>
  <c r="T2961" i="1"/>
  <c r="V2927" i="1" s="1"/>
  <c r="S2961" i="1"/>
  <c r="U2927" i="1" s="1"/>
  <c r="T2960" i="1"/>
  <c r="S2960" i="1"/>
  <c r="T2959" i="1"/>
  <c r="S2959" i="1"/>
  <c r="T2958" i="1"/>
  <c r="S2958" i="1"/>
  <c r="T2957" i="1"/>
  <c r="S2957" i="1"/>
  <c r="T2956" i="1"/>
  <c r="S2956" i="1"/>
  <c r="T2955" i="1"/>
  <c r="S2955" i="1"/>
  <c r="T2954" i="1"/>
  <c r="S2954" i="1"/>
  <c r="T2953" i="1"/>
  <c r="S2953" i="1"/>
  <c r="T2952" i="1"/>
  <c r="S2952" i="1"/>
  <c r="T2951" i="1"/>
  <c r="S2951" i="1"/>
  <c r="T2950" i="1"/>
  <c r="S2950" i="1"/>
  <c r="T2949" i="1"/>
  <c r="S2949" i="1"/>
  <c r="T2948" i="1"/>
  <c r="S2948" i="1"/>
  <c r="T2947" i="1"/>
  <c r="S2947" i="1"/>
  <c r="T2946" i="1"/>
  <c r="S2946" i="1"/>
  <c r="T2945" i="1"/>
  <c r="S2945" i="1"/>
  <c r="T2944" i="1"/>
  <c r="S2944" i="1"/>
  <c r="T2943" i="1"/>
  <c r="S2943" i="1"/>
  <c r="T2942" i="1"/>
  <c r="S2942" i="1"/>
  <c r="T2941" i="1"/>
  <c r="S2941" i="1"/>
  <c r="T2940" i="1"/>
  <c r="S2940" i="1"/>
  <c r="T2939" i="1"/>
  <c r="S2939" i="1"/>
  <c r="T2938" i="1"/>
  <c r="S2938" i="1"/>
  <c r="T2937" i="1"/>
  <c r="S2937" i="1"/>
  <c r="T2936" i="1"/>
  <c r="S2936" i="1"/>
  <c r="T2935" i="1"/>
  <c r="S2935" i="1"/>
  <c r="T2934" i="1"/>
  <c r="S2934" i="1"/>
  <c r="T2933" i="1"/>
  <c r="S2933" i="1"/>
  <c r="T2932" i="1"/>
  <c r="S2932" i="1"/>
  <c r="T2931" i="1"/>
  <c r="S2931" i="1"/>
  <c r="T2930" i="1"/>
  <c r="S2930" i="1"/>
  <c r="T2929" i="1"/>
  <c r="S2929" i="1"/>
  <c r="T2928" i="1"/>
  <c r="S2928" i="1"/>
  <c r="T2927" i="1"/>
  <c r="S2927" i="1"/>
  <c r="T2926" i="1"/>
  <c r="V2892" i="1" s="1"/>
  <c r="S2926" i="1"/>
  <c r="U2892" i="1" s="1"/>
  <c r="T2925" i="1"/>
  <c r="V2891" i="1" s="1"/>
  <c r="S2925" i="1"/>
  <c r="U2891" i="1" s="1"/>
  <c r="T2924" i="1"/>
  <c r="V2890" i="1" s="1"/>
  <c r="S2924" i="1"/>
  <c r="U2890" i="1" s="1"/>
  <c r="T2923" i="1"/>
  <c r="V2889" i="1" s="1"/>
  <c r="S2923" i="1"/>
  <c r="U2889" i="1" s="1"/>
  <c r="T2922" i="1"/>
  <c r="V2888" i="1" s="1"/>
  <c r="S2922" i="1"/>
  <c r="U2888" i="1" s="1"/>
  <c r="T2921" i="1"/>
  <c r="V2887" i="1" s="1"/>
  <c r="S2921" i="1"/>
  <c r="U2887" i="1" s="1"/>
  <c r="T2920" i="1"/>
  <c r="V2886" i="1" s="1"/>
  <c r="S2920" i="1"/>
  <c r="U2886" i="1" s="1"/>
  <c r="T2919" i="1"/>
  <c r="V2885" i="1" s="1"/>
  <c r="S2919" i="1"/>
  <c r="U2885" i="1" s="1"/>
  <c r="T2918" i="1"/>
  <c r="V2884" i="1" s="1"/>
  <c r="S2918" i="1"/>
  <c r="T2917" i="1"/>
  <c r="V2883" i="1" s="1"/>
  <c r="S2917" i="1"/>
  <c r="U2883" i="1" s="1"/>
  <c r="T2916" i="1"/>
  <c r="V2882" i="1" s="1"/>
  <c r="S2916" i="1"/>
  <c r="U2882" i="1" s="1"/>
  <c r="T2915" i="1"/>
  <c r="V2881" i="1" s="1"/>
  <c r="S2915" i="1"/>
  <c r="U2881" i="1" s="1"/>
  <c r="T2914" i="1"/>
  <c r="V2880" i="1" s="1"/>
  <c r="S2914" i="1"/>
  <c r="U2880" i="1" s="1"/>
  <c r="T2913" i="1"/>
  <c r="V2879" i="1" s="1"/>
  <c r="S2913" i="1"/>
  <c r="U2879" i="1" s="1"/>
  <c r="T2912" i="1"/>
  <c r="V2878" i="1" s="1"/>
  <c r="S2912" i="1"/>
  <c r="U2878" i="1" s="1"/>
  <c r="T2911" i="1"/>
  <c r="V2877" i="1" s="1"/>
  <c r="S2911" i="1"/>
  <c r="U2877" i="1" s="1"/>
  <c r="T2910" i="1"/>
  <c r="V2876" i="1" s="1"/>
  <c r="S2910" i="1"/>
  <c r="U2876" i="1" s="1"/>
  <c r="T2909" i="1"/>
  <c r="V2875" i="1" s="1"/>
  <c r="S2909" i="1"/>
  <c r="U2875" i="1" s="1"/>
  <c r="T2908" i="1"/>
  <c r="V2874" i="1" s="1"/>
  <c r="S2908" i="1"/>
  <c r="U2874" i="1" s="1"/>
  <c r="T2907" i="1"/>
  <c r="V2873" i="1" s="1"/>
  <c r="S2907" i="1"/>
  <c r="U2873" i="1" s="1"/>
  <c r="T2906" i="1"/>
  <c r="V2872" i="1" s="1"/>
  <c r="S2906" i="1"/>
  <c r="U2872" i="1" s="1"/>
  <c r="T2905" i="1"/>
  <c r="V2871" i="1" s="1"/>
  <c r="S2905" i="1"/>
  <c r="U2871" i="1" s="1"/>
  <c r="T2904" i="1"/>
  <c r="V2870" i="1" s="1"/>
  <c r="S2904" i="1"/>
  <c r="U2870" i="1" s="1"/>
  <c r="T2903" i="1"/>
  <c r="V2869" i="1" s="1"/>
  <c r="S2903" i="1"/>
  <c r="U2869" i="1" s="1"/>
  <c r="T2902" i="1"/>
  <c r="V2868" i="1" s="1"/>
  <c r="S2902" i="1"/>
  <c r="U2868" i="1" s="1"/>
  <c r="T2901" i="1"/>
  <c r="V2867" i="1" s="1"/>
  <c r="S2901" i="1"/>
  <c r="U2867" i="1" s="1"/>
  <c r="T2900" i="1"/>
  <c r="V2866" i="1" s="1"/>
  <c r="S2900" i="1"/>
  <c r="U2866" i="1" s="1"/>
  <c r="T2899" i="1"/>
  <c r="V2865" i="1" s="1"/>
  <c r="S2899" i="1"/>
  <c r="U2865" i="1" s="1"/>
  <c r="T2898" i="1"/>
  <c r="V2864" i="1" s="1"/>
  <c r="S2898" i="1"/>
  <c r="U2864" i="1" s="1"/>
  <c r="T2897" i="1"/>
  <c r="V2863" i="1" s="1"/>
  <c r="S2897" i="1"/>
  <c r="U2863" i="1" s="1"/>
  <c r="T2896" i="1"/>
  <c r="V2862" i="1" s="1"/>
  <c r="S2896" i="1"/>
  <c r="U2862" i="1" s="1"/>
  <c r="T2895" i="1"/>
  <c r="V2861" i="1" s="1"/>
  <c r="S2895" i="1"/>
  <c r="U2861" i="1" s="1"/>
  <c r="T2894" i="1"/>
  <c r="V2860" i="1" s="1"/>
  <c r="S2894" i="1"/>
  <c r="U2860" i="1" s="1"/>
  <c r="T2893" i="1"/>
  <c r="V2859" i="1" s="1"/>
  <c r="S2893" i="1"/>
  <c r="U2859" i="1" s="1"/>
  <c r="T2892" i="1"/>
  <c r="S2892" i="1"/>
  <c r="T2891" i="1"/>
  <c r="S2891" i="1"/>
  <c r="T2890" i="1"/>
  <c r="S2890" i="1"/>
  <c r="T2889" i="1"/>
  <c r="S2889" i="1"/>
  <c r="T2888" i="1"/>
  <c r="S2888" i="1"/>
  <c r="T2887" i="1"/>
  <c r="S2887" i="1"/>
  <c r="T2886" i="1"/>
  <c r="S2886" i="1"/>
  <c r="T2885" i="1"/>
  <c r="S2885" i="1"/>
  <c r="U2884" i="1"/>
  <c r="T2884" i="1"/>
  <c r="S2884" i="1"/>
  <c r="T2883" i="1"/>
  <c r="S2883" i="1"/>
  <c r="T2882" i="1"/>
  <c r="S2882" i="1"/>
  <c r="T2881" i="1"/>
  <c r="S2881" i="1"/>
  <c r="T2880" i="1"/>
  <c r="S2880" i="1"/>
  <c r="T2879" i="1"/>
  <c r="S2879" i="1"/>
  <c r="T2878" i="1"/>
  <c r="S2878" i="1"/>
  <c r="T2877" i="1"/>
  <c r="S2877" i="1"/>
  <c r="T2876" i="1"/>
  <c r="S2876" i="1"/>
  <c r="T2875" i="1"/>
  <c r="S2875" i="1"/>
  <c r="T2874" i="1"/>
  <c r="S2874" i="1"/>
  <c r="T2873" i="1"/>
  <c r="S2873" i="1"/>
  <c r="T2872" i="1"/>
  <c r="S2872" i="1"/>
  <c r="T2871" i="1"/>
  <c r="S2871" i="1"/>
  <c r="T2870" i="1"/>
  <c r="S2870" i="1"/>
  <c r="T2869" i="1"/>
  <c r="S2869" i="1"/>
  <c r="T2868" i="1"/>
  <c r="S2868" i="1"/>
  <c r="T2867" i="1"/>
  <c r="S2867" i="1"/>
  <c r="T2866" i="1"/>
  <c r="S2866" i="1"/>
  <c r="T2865" i="1"/>
  <c r="S2865" i="1"/>
  <c r="T2864" i="1"/>
  <c r="S2864" i="1"/>
  <c r="T2863" i="1"/>
  <c r="S2863" i="1"/>
  <c r="T2862" i="1"/>
  <c r="S2862" i="1"/>
  <c r="T2861" i="1"/>
  <c r="S2861" i="1"/>
  <c r="T2860" i="1"/>
  <c r="S2860" i="1"/>
  <c r="T2859" i="1"/>
  <c r="S2859" i="1"/>
  <c r="T2858" i="1"/>
  <c r="S2858" i="1"/>
  <c r="U2824" i="1" s="1"/>
  <c r="T2857" i="1"/>
  <c r="V2823" i="1" s="1"/>
  <c r="S2857" i="1"/>
  <c r="U2823" i="1" s="1"/>
  <c r="T2856" i="1"/>
  <c r="V2822" i="1" s="1"/>
  <c r="S2856" i="1"/>
  <c r="U2822" i="1" s="1"/>
  <c r="T2855" i="1"/>
  <c r="V2821" i="1" s="1"/>
  <c r="S2855" i="1"/>
  <c r="U2821" i="1" s="1"/>
  <c r="T2854" i="1"/>
  <c r="V2820" i="1" s="1"/>
  <c r="S2854" i="1"/>
  <c r="U2820" i="1" s="1"/>
  <c r="T2853" i="1"/>
  <c r="V2819" i="1" s="1"/>
  <c r="S2853" i="1"/>
  <c r="U2819" i="1" s="1"/>
  <c r="T2852" i="1"/>
  <c r="V2818" i="1" s="1"/>
  <c r="S2852" i="1"/>
  <c r="U2818" i="1" s="1"/>
  <c r="T2851" i="1"/>
  <c r="V2817" i="1" s="1"/>
  <c r="S2851" i="1"/>
  <c r="U2817" i="1" s="1"/>
  <c r="T2850" i="1"/>
  <c r="V2816" i="1" s="1"/>
  <c r="S2850" i="1"/>
  <c r="U2816" i="1" s="1"/>
  <c r="T2849" i="1"/>
  <c r="V2815" i="1" s="1"/>
  <c r="S2849" i="1"/>
  <c r="U2815" i="1" s="1"/>
  <c r="T2848" i="1"/>
  <c r="V2814" i="1" s="1"/>
  <c r="S2848" i="1"/>
  <c r="U2814" i="1" s="1"/>
  <c r="T2847" i="1"/>
  <c r="V2813" i="1" s="1"/>
  <c r="S2847" i="1"/>
  <c r="U2813" i="1" s="1"/>
  <c r="T2846" i="1"/>
  <c r="V2812" i="1" s="1"/>
  <c r="S2846" i="1"/>
  <c r="U2812" i="1" s="1"/>
  <c r="T2845" i="1"/>
  <c r="V2811" i="1" s="1"/>
  <c r="S2845" i="1"/>
  <c r="U2811" i="1" s="1"/>
  <c r="T2844" i="1"/>
  <c r="V2810" i="1" s="1"/>
  <c r="S2844" i="1"/>
  <c r="U2810" i="1" s="1"/>
  <c r="T2843" i="1"/>
  <c r="V2809" i="1" s="1"/>
  <c r="S2843" i="1"/>
  <c r="U2809" i="1" s="1"/>
  <c r="T2842" i="1"/>
  <c r="V2808" i="1" s="1"/>
  <c r="S2842" i="1"/>
  <c r="U2808" i="1" s="1"/>
  <c r="T2841" i="1"/>
  <c r="V2807" i="1" s="1"/>
  <c r="S2841" i="1"/>
  <c r="U2807" i="1" s="1"/>
  <c r="T2840" i="1"/>
  <c r="V2806" i="1" s="1"/>
  <c r="S2840" i="1"/>
  <c r="U2806" i="1" s="1"/>
  <c r="T2839" i="1"/>
  <c r="V2805" i="1" s="1"/>
  <c r="S2839" i="1"/>
  <c r="U2805" i="1" s="1"/>
  <c r="T2838" i="1"/>
  <c r="V2804" i="1" s="1"/>
  <c r="S2838" i="1"/>
  <c r="U2804" i="1" s="1"/>
  <c r="T2837" i="1"/>
  <c r="V2803" i="1" s="1"/>
  <c r="S2837" i="1"/>
  <c r="U2803" i="1" s="1"/>
  <c r="T2836" i="1"/>
  <c r="V2802" i="1" s="1"/>
  <c r="S2836" i="1"/>
  <c r="U2802" i="1" s="1"/>
  <c r="T2835" i="1"/>
  <c r="V2801" i="1" s="1"/>
  <c r="S2835" i="1"/>
  <c r="U2801" i="1" s="1"/>
  <c r="T2834" i="1"/>
  <c r="V2800" i="1" s="1"/>
  <c r="S2834" i="1"/>
  <c r="U2800" i="1" s="1"/>
  <c r="T2833" i="1"/>
  <c r="V2799" i="1" s="1"/>
  <c r="S2833" i="1"/>
  <c r="U2799" i="1" s="1"/>
  <c r="T2832" i="1"/>
  <c r="V2798" i="1" s="1"/>
  <c r="S2832" i="1"/>
  <c r="U2798" i="1" s="1"/>
  <c r="T2831" i="1"/>
  <c r="V2797" i="1" s="1"/>
  <c r="S2831" i="1"/>
  <c r="U2797" i="1" s="1"/>
  <c r="T2830" i="1"/>
  <c r="V2796" i="1" s="1"/>
  <c r="S2830" i="1"/>
  <c r="U2796" i="1" s="1"/>
  <c r="T2829" i="1"/>
  <c r="V2795" i="1" s="1"/>
  <c r="S2829" i="1"/>
  <c r="U2795" i="1" s="1"/>
  <c r="T2828" i="1"/>
  <c r="V2794" i="1" s="1"/>
  <c r="S2828" i="1"/>
  <c r="U2794" i="1" s="1"/>
  <c r="T2827" i="1"/>
  <c r="V2793" i="1" s="1"/>
  <c r="S2827" i="1"/>
  <c r="U2793" i="1" s="1"/>
  <c r="T2826" i="1"/>
  <c r="V2792" i="1" s="1"/>
  <c r="S2826" i="1"/>
  <c r="U2792" i="1" s="1"/>
  <c r="T2825" i="1"/>
  <c r="V2791" i="1" s="1"/>
  <c r="S2825" i="1"/>
  <c r="U2791" i="1" s="1"/>
  <c r="V2824" i="1"/>
  <c r="T2824" i="1"/>
  <c r="S2824" i="1"/>
  <c r="T2823" i="1"/>
  <c r="S2823" i="1"/>
  <c r="T2822" i="1"/>
  <c r="S2822" i="1"/>
  <c r="T2821" i="1"/>
  <c r="S2821" i="1"/>
  <c r="T2820" i="1"/>
  <c r="S2820" i="1"/>
  <c r="T2819" i="1"/>
  <c r="S2819" i="1"/>
  <c r="T2818" i="1"/>
  <c r="S2818" i="1"/>
  <c r="T2817" i="1"/>
  <c r="S2817" i="1"/>
  <c r="T2816" i="1"/>
  <c r="S2816" i="1"/>
  <c r="T2815" i="1"/>
  <c r="S2815" i="1"/>
  <c r="T2814" i="1"/>
  <c r="S2814" i="1"/>
  <c r="T2813" i="1"/>
  <c r="S2813" i="1"/>
  <c r="T2812" i="1"/>
  <c r="S2812" i="1"/>
  <c r="T2811" i="1"/>
  <c r="S2811" i="1"/>
  <c r="T2810" i="1"/>
  <c r="S2810" i="1"/>
  <c r="T2809" i="1"/>
  <c r="S2809" i="1"/>
  <c r="T2808" i="1"/>
  <c r="S2808" i="1"/>
  <c r="T2807" i="1"/>
  <c r="S2807" i="1"/>
  <c r="T2806" i="1"/>
  <c r="S2806" i="1"/>
  <c r="T2805" i="1"/>
  <c r="S2805" i="1"/>
  <c r="T2804" i="1"/>
  <c r="S2804" i="1"/>
  <c r="T2803" i="1"/>
  <c r="S2803" i="1"/>
  <c r="T2802" i="1"/>
  <c r="S2802" i="1"/>
  <c r="T2801" i="1"/>
  <c r="S2801" i="1"/>
  <c r="T2800" i="1"/>
  <c r="S2800" i="1"/>
  <c r="T2799" i="1"/>
  <c r="S2799" i="1"/>
  <c r="T2798" i="1"/>
  <c r="S2798" i="1"/>
  <c r="T2797" i="1"/>
  <c r="S2797" i="1"/>
  <c r="T2796" i="1"/>
  <c r="S2796" i="1"/>
  <c r="T2795" i="1"/>
  <c r="S2795" i="1"/>
  <c r="T2794" i="1"/>
  <c r="S2794" i="1"/>
  <c r="T2793" i="1"/>
  <c r="S2793" i="1"/>
  <c r="T2792" i="1"/>
  <c r="S2792" i="1"/>
  <c r="T2791" i="1"/>
  <c r="S2791" i="1"/>
  <c r="T2790" i="1"/>
  <c r="V2756" i="1" s="1"/>
  <c r="S2790" i="1"/>
  <c r="U2756" i="1" s="1"/>
  <c r="T2789" i="1"/>
  <c r="V2755" i="1" s="1"/>
  <c r="S2789" i="1"/>
  <c r="U2755" i="1" s="1"/>
  <c r="T2788" i="1"/>
  <c r="V2754" i="1" s="1"/>
  <c r="S2788" i="1"/>
  <c r="U2754" i="1" s="1"/>
  <c r="T2787" i="1"/>
  <c r="V2753" i="1" s="1"/>
  <c r="S2787" i="1"/>
  <c r="U2753" i="1" s="1"/>
  <c r="T2786" i="1"/>
  <c r="V2752" i="1" s="1"/>
  <c r="S2786" i="1"/>
  <c r="U2752" i="1" s="1"/>
  <c r="T2785" i="1"/>
  <c r="V2751" i="1" s="1"/>
  <c r="S2785" i="1"/>
  <c r="U2751" i="1" s="1"/>
  <c r="T2784" i="1"/>
  <c r="V2750" i="1" s="1"/>
  <c r="S2784" i="1"/>
  <c r="U2750" i="1" s="1"/>
  <c r="T2783" i="1"/>
  <c r="V2749" i="1" s="1"/>
  <c r="S2783" i="1"/>
  <c r="U2749" i="1" s="1"/>
  <c r="T2782" i="1"/>
  <c r="V2748" i="1" s="1"/>
  <c r="S2782" i="1"/>
  <c r="U2748" i="1" s="1"/>
  <c r="T2781" i="1"/>
  <c r="V2747" i="1" s="1"/>
  <c r="S2781" i="1"/>
  <c r="U2747" i="1" s="1"/>
  <c r="T2780" i="1"/>
  <c r="V2746" i="1" s="1"/>
  <c r="S2780" i="1"/>
  <c r="U2746" i="1" s="1"/>
  <c r="T2779" i="1"/>
  <c r="V2745" i="1" s="1"/>
  <c r="S2779" i="1"/>
  <c r="U2745" i="1" s="1"/>
  <c r="T2778" i="1"/>
  <c r="V2744" i="1" s="1"/>
  <c r="S2778" i="1"/>
  <c r="U2744" i="1" s="1"/>
  <c r="T2777" i="1"/>
  <c r="V2743" i="1" s="1"/>
  <c r="S2777" i="1"/>
  <c r="U2743" i="1" s="1"/>
  <c r="T2776" i="1"/>
  <c r="V2742" i="1" s="1"/>
  <c r="S2776" i="1"/>
  <c r="U2742" i="1" s="1"/>
  <c r="T2775" i="1"/>
  <c r="V2741" i="1" s="1"/>
  <c r="S2775" i="1"/>
  <c r="U2741" i="1" s="1"/>
  <c r="T2774" i="1"/>
  <c r="V2740" i="1" s="1"/>
  <c r="S2774" i="1"/>
  <c r="U2740" i="1" s="1"/>
  <c r="T2773" i="1"/>
  <c r="V2739" i="1" s="1"/>
  <c r="S2773" i="1"/>
  <c r="U2739" i="1" s="1"/>
  <c r="T2772" i="1"/>
  <c r="V2738" i="1" s="1"/>
  <c r="S2772" i="1"/>
  <c r="U2738" i="1" s="1"/>
  <c r="T2771" i="1"/>
  <c r="V2737" i="1" s="1"/>
  <c r="S2771" i="1"/>
  <c r="U2737" i="1" s="1"/>
  <c r="T2770" i="1"/>
  <c r="V2736" i="1" s="1"/>
  <c r="S2770" i="1"/>
  <c r="U2736" i="1" s="1"/>
  <c r="T2769" i="1"/>
  <c r="V2735" i="1" s="1"/>
  <c r="S2769" i="1"/>
  <c r="U2735" i="1" s="1"/>
  <c r="T2768" i="1"/>
  <c r="V2734" i="1" s="1"/>
  <c r="S2768" i="1"/>
  <c r="U2734" i="1" s="1"/>
  <c r="T2767" i="1"/>
  <c r="V2733" i="1" s="1"/>
  <c r="S2767" i="1"/>
  <c r="U2733" i="1" s="1"/>
  <c r="T2766" i="1"/>
  <c r="V2732" i="1" s="1"/>
  <c r="S2766" i="1"/>
  <c r="U2732" i="1" s="1"/>
  <c r="T2765" i="1"/>
  <c r="V2731" i="1" s="1"/>
  <c r="S2765" i="1"/>
  <c r="U2731" i="1" s="1"/>
  <c r="T2764" i="1"/>
  <c r="V2730" i="1" s="1"/>
  <c r="S2764" i="1"/>
  <c r="U2730" i="1" s="1"/>
  <c r="T2763" i="1"/>
  <c r="V2729" i="1" s="1"/>
  <c r="S2763" i="1"/>
  <c r="U2729" i="1" s="1"/>
  <c r="T2762" i="1"/>
  <c r="V2728" i="1" s="1"/>
  <c r="S2762" i="1"/>
  <c r="U2728" i="1" s="1"/>
  <c r="T2761" i="1"/>
  <c r="V2727" i="1" s="1"/>
  <c r="S2761" i="1"/>
  <c r="U2727" i="1" s="1"/>
  <c r="T2760" i="1"/>
  <c r="V2726" i="1" s="1"/>
  <c r="S2760" i="1"/>
  <c r="U2726" i="1" s="1"/>
  <c r="T2759" i="1"/>
  <c r="V2725" i="1" s="1"/>
  <c r="S2759" i="1"/>
  <c r="U2725" i="1" s="1"/>
  <c r="T2758" i="1"/>
  <c r="V2724" i="1" s="1"/>
  <c r="S2758" i="1"/>
  <c r="U2724" i="1" s="1"/>
  <c r="T2757" i="1"/>
  <c r="V2723" i="1" s="1"/>
  <c r="S2757" i="1"/>
  <c r="U2723" i="1" s="1"/>
  <c r="T2756" i="1"/>
  <c r="S2756" i="1"/>
  <c r="T2755" i="1"/>
  <c r="S2755" i="1"/>
  <c r="T2754" i="1"/>
  <c r="S2754" i="1"/>
  <c r="T2753" i="1"/>
  <c r="S2753" i="1"/>
  <c r="T2752" i="1"/>
  <c r="S2752" i="1"/>
  <c r="T2751" i="1"/>
  <c r="S2751" i="1"/>
  <c r="T2750" i="1"/>
  <c r="S2750" i="1"/>
  <c r="T2749" i="1"/>
  <c r="S2749" i="1"/>
  <c r="T2748" i="1"/>
  <c r="S2748" i="1"/>
  <c r="T2747" i="1"/>
  <c r="S2747" i="1"/>
  <c r="T2746" i="1"/>
  <c r="S2746" i="1"/>
  <c r="T2745" i="1"/>
  <c r="S2745" i="1"/>
  <c r="T2744" i="1"/>
  <c r="S2744" i="1"/>
  <c r="T2743" i="1"/>
  <c r="S2743" i="1"/>
  <c r="T2742" i="1"/>
  <c r="S2742" i="1"/>
  <c r="T2741" i="1"/>
  <c r="S2741" i="1"/>
  <c r="T2740" i="1"/>
  <c r="S2740" i="1"/>
  <c r="T2739" i="1"/>
  <c r="S2739" i="1"/>
  <c r="T2738" i="1"/>
  <c r="S2738" i="1"/>
  <c r="T2737" i="1"/>
  <c r="S2737" i="1"/>
  <c r="T2736" i="1"/>
  <c r="S2736" i="1"/>
  <c r="T2735" i="1"/>
  <c r="S2735" i="1"/>
  <c r="T2734" i="1"/>
  <c r="S2734" i="1"/>
  <c r="T2733" i="1"/>
  <c r="S2733" i="1"/>
  <c r="T2732" i="1"/>
  <c r="S2732" i="1"/>
  <c r="T2731" i="1"/>
  <c r="S2731" i="1"/>
  <c r="T2730" i="1"/>
  <c r="S2730" i="1"/>
  <c r="T2729" i="1"/>
  <c r="S2729" i="1"/>
  <c r="T2728" i="1"/>
  <c r="S2728" i="1"/>
  <c r="T2727" i="1"/>
  <c r="S2727" i="1"/>
  <c r="T2726" i="1"/>
  <c r="S2726" i="1"/>
  <c r="T2725" i="1"/>
  <c r="S2725" i="1"/>
  <c r="T2724" i="1"/>
  <c r="S2724" i="1"/>
  <c r="T2723" i="1"/>
  <c r="S2723" i="1"/>
  <c r="T2722" i="1"/>
  <c r="V2688" i="1" s="1"/>
  <c r="S2722" i="1"/>
  <c r="U2688" i="1" s="1"/>
  <c r="T2721" i="1"/>
  <c r="V2687" i="1" s="1"/>
  <c r="S2721" i="1"/>
  <c r="U2687" i="1" s="1"/>
  <c r="T2720" i="1"/>
  <c r="V2686" i="1" s="1"/>
  <c r="S2720" i="1"/>
  <c r="T2719" i="1"/>
  <c r="V2685" i="1" s="1"/>
  <c r="S2719" i="1"/>
  <c r="U2685" i="1" s="1"/>
  <c r="T2718" i="1"/>
  <c r="V2684" i="1" s="1"/>
  <c r="S2718" i="1"/>
  <c r="U2684" i="1" s="1"/>
  <c r="T2717" i="1"/>
  <c r="V2683" i="1" s="1"/>
  <c r="S2717" i="1"/>
  <c r="U2683" i="1" s="1"/>
  <c r="T2716" i="1"/>
  <c r="V2682" i="1" s="1"/>
  <c r="S2716" i="1"/>
  <c r="U2682" i="1" s="1"/>
  <c r="T2715" i="1"/>
  <c r="V2681" i="1" s="1"/>
  <c r="S2715" i="1"/>
  <c r="U2681" i="1" s="1"/>
  <c r="T2714" i="1"/>
  <c r="V2680" i="1" s="1"/>
  <c r="S2714" i="1"/>
  <c r="U2680" i="1" s="1"/>
  <c r="T2713" i="1"/>
  <c r="V2679" i="1" s="1"/>
  <c r="S2713" i="1"/>
  <c r="U2679" i="1" s="1"/>
  <c r="T2712" i="1"/>
  <c r="V2678" i="1" s="1"/>
  <c r="S2712" i="1"/>
  <c r="U2678" i="1" s="1"/>
  <c r="T2711" i="1"/>
  <c r="V2677" i="1" s="1"/>
  <c r="S2711" i="1"/>
  <c r="U2677" i="1" s="1"/>
  <c r="T2710" i="1"/>
  <c r="V2676" i="1" s="1"/>
  <c r="S2710" i="1"/>
  <c r="U2676" i="1" s="1"/>
  <c r="T2709" i="1"/>
  <c r="V2675" i="1" s="1"/>
  <c r="S2709" i="1"/>
  <c r="U2675" i="1" s="1"/>
  <c r="T2708" i="1"/>
  <c r="V2674" i="1" s="1"/>
  <c r="S2708" i="1"/>
  <c r="U2674" i="1" s="1"/>
  <c r="T2707" i="1"/>
  <c r="V2673" i="1" s="1"/>
  <c r="S2707" i="1"/>
  <c r="U2673" i="1" s="1"/>
  <c r="T2706" i="1"/>
  <c r="V2672" i="1" s="1"/>
  <c r="S2706" i="1"/>
  <c r="U2672" i="1" s="1"/>
  <c r="T2705" i="1"/>
  <c r="V2671" i="1" s="1"/>
  <c r="S2705" i="1"/>
  <c r="U2671" i="1" s="1"/>
  <c r="T2704" i="1"/>
  <c r="V2670" i="1" s="1"/>
  <c r="S2704" i="1"/>
  <c r="U2670" i="1" s="1"/>
  <c r="T2703" i="1"/>
  <c r="V2669" i="1" s="1"/>
  <c r="S2703" i="1"/>
  <c r="U2669" i="1" s="1"/>
  <c r="T2702" i="1"/>
  <c r="V2668" i="1" s="1"/>
  <c r="S2702" i="1"/>
  <c r="U2668" i="1" s="1"/>
  <c r="T2701" i="1"/>
  <c r="V2667" i="1" s="1"/>
  <c r="S2701" i="1"/>
  <c r="U2667" i="1" s="1"/>
  <c r="T2700" i="1"/>
  <c r="V2666" i="1" s="1"/>
  <c r="S2700" i="1"/>
  <c r="U2666" i="1" s="1"/>
  <c r="T2699" i="1"/>
  <c r="V2665" i="1" s="1"/>
  <c r="S2699" i="1"/>
  <c r="U2665" i="1" s="1"/>
  <c r="T2698" i="1"/>
  <c r="V2664" i="1" s="1"/>
  <c r="S2698" i="1"/>
  <c r="U2664" i="1" s="1"/>
  <c r="T2697" i="1"/>
  <c r="V2663" i="1" s="1"/>
  <c r="S2697" i="1"/>
  <c r="U2663" i="1" s="1"/>
  <c r="T2696" i="1"/>
  <c r="V2662" i="1" s="1"/>
  <c r="S2696" i="1"/>
  <c r="U2662" i="1" s="1"/>
  <c r="T2695" i="1"/>
  <c r="V2661" i="1" s="1"/>
  <c r="S2695" i="1"/>
  <c r="U2661" i="1" s="1"/>
  <c r="T2694" i="1"/>
  <c r="V2660" i="1" s="1"/>
  <c r="S2694" i="1"/>
  <c r="U2660" i="1" s="1"/>
  <c r="T2693" i="1"/>
  <c r="V2659" i="1" s="1"/>
  <c r="S2693" i="1"/>
  <c r="U2659" i="1" s="1"/>
  <c r="T2692" i="1"/>
  <c r="V2658" i="1" s="1"/>
  <c r="S2692" i="1"/>
  <c r="U2658" i="1" s="1"/>
  <c r="T2691" i="1"/>
  <c r="V2657" i="1" s="1"/>
  <c r="S2691" i="1"/>
  <c r="U2657" i="1" s="1"/>
  <c r="T2690" i="1"/>
  <c r="V2656" i="1" s="1"/>
  <c r="S2690" i="1"/>
  <c r="U2656" i="1" s="1"/>
  <c r="T2689" i="1"/>
  <c r="V2655" i="1" s="1"/>
  <c r="S2689" i="1"/>
  <c r="U2655" i="1" s="1"/>
  <c r="T2688" i="1"/>
  <c r="S2688" i="1"/>
  <c r="T2687" i="1"/>
  <c r="S2687" i="1"/>
  <c r="U2686" i="1"/>
  <c r="T2686" i="1"/>
  <c r="S2686" i="1"/>
  <c r="T2685" i="1"/>
  <c r="S2685" i="1"/>
  <c r="T2684" i="1"/>
  <c r="S2684" i="1"/>
  <c r="T2683" i="1"/>
  <c r="S2683" i="1"/>
  <c r="T2682" i="1"/>
  <c r="S2682" i="1"/>
  <c r="T2681" i="1"/>
  <c r="S2681" i="1"/>
  <c r="T2680" i="1"/>
  <c r="S2680" i="1"/>
  <c r="T2679" i="1"/>
  <c r="S2679" i="1"/>
  <c r="T2678" i="1"/>
  <c r="S2678" i="1"/>
  <c r="T2677" i="1"/>
  <c r="S2677" i="1"/>
  <c r="T2676" i="1"/>
  <c r="S2676" i="1"/>
  <c r="T2675" i="1"/>
  <c r="S2675" i="1"/>
  <c r="T2674" i="1"/>
  <c r="S2674" i="1"/>
  <c r="T2673" i="1"/>
  <c r="S2673" i="1"/>
  <c r="T2672" i="1"/>
  <c r="S2672" i="1"/>
  <c r="T2671" i="1"/>
  <c r="S2671" i="1"/>
  <c r="T2670" i="1"/>
  <c r="S2670" i="1"/>
  <c r="T2669" i="1"/>
  <c r="S2669" i="1"/>
  <c r="T2668" i="1"/>
  <c r="S2668" i="1"/>
  <c r="T2667" i="1"/>
  <c r="S2667" i="1"/>
  <c r="T2666" i="1"/>
  <c r="S2666" i="1"/>
  <c r="T2665" i="1"/>
  <c r="S2665" i="1"/>
  <c r="T2664" i="1"/>
  <c r="S2664" i="1"/>
  <c r="T2663" i="1"/>
  <c r="S2663" i="1"/>
  <c r="T2662" i="1"/>
  <c r="S2662" i="1"/>
  <c r="T2661" i="1"/>
  <c r="S2661" i="1"/>
  <c r="T2660" i="1"/>
  <c r="S2660" i="1"/>
  <c r="T2659" i="1"/>
  <c r="S2659" i="1"/>
  <c r="T2658" i="1"/>
  <c r="S2658" i="1"/>
  <c r="T2657" i="1"/>
  <c r="S2657" i="1"/>
  <c r="T2656" i="1"/>
  <c r="S2656" i="1"/>
  <c r="T2655" i="1"/>
  <c r="S2655" i="1"/>
  <c r="T2654" i="1"/>
  <c r="V2620" i="1" s="1"/>
  <c r="S2654" i="1"/>
  <c r="U2620" i="1" s="1"/>
  <c r="T2653" i="1"/>
  <c r="V2619" i="1" s="1"/>
  <c r="S2653" i="1"/>
  <c r="U2619" i="1" s="1"/>
  <c r="T2652" i="1"/>
  <c r="V2618" i="1" s="1"/>
  <c r="S2652" i="1"/>
  <c r="U2618" i="1" s="1"/>
  <c r="T2651" i="1"/>
  <c r="V2617" i="1" s="1"/>
  <c r="S2651" i="1"/>
  <c r="U2617" i="1" s="1"/>
  <c r="T2650" i="1"/>
  <c r="V2616" i="1" s="1"/>
  <c r="S2650" i="1"/>
  <c r="U2616" i="1" s="1"/>
  <c r="T2649" i="1"/>
  <c r="V2615" i="1" s="1"/>
  <c r="S2649" i="1"/>
  <c r="U2615" i="1" s="1"/>
  <c r="T2648" i="1"/>
  <c r="V2614" i="1" s="1"/>
  <c r="S2648" i="1"/>
  <c r="U2614" i="1" s="1"/>
  <c r="T2647" i="1"/>
  <c r="V2613" i="1" s="1"/>
  <c r="S2647" i="1"/>
  <c r="U2613" i="1" s="1"/>
  <c r="T2646" i="1"/>
  <c r="V2612" i="1" s="1"/>
  <c r="S2646" i="1"/>
  <c r="U2612" i="1" s="1"/>
  <c r="T2645" i="1"/>
  <c r="V2611" i="1" s="1"/>
  <c r="S2645" i="1"/>
  <c r="U2611" i="1" s="1"/>
  <c r="T2644" i="1"/>
  <c r="V2610" i="1" s="1"/>
  <c r="S2644" i="1"/>
  <c r="U2610" i="1" s="1"/>
  <c r="T2643" i="1"/>
  <c r="V2609" i="1" s="1"/>
  <c r="S2643" i="1"/>
  <c r="U2609" i="1" s="1"/>
  <c r="T2642" i="1"/>
  <c r="V2608" i="1" s="1"/>
  <c r="S2642" i="1"/>
  <c r="U2608" i="1" s="1"/>
  <c r="T2641" i="1"/>
  <c r="V2607" i="1" s="1"/>
  <c r="S2641" i="1"/>
  <c r="U2607" i="1" s="1"/>
  <c r="T2640" i="1"/>
  <c r="V2606" i="1" s="1"/>
  <c r="S2640" i="1"/>
  <c r="U2606" i="1" s="1"/>
  <c r="T2639" i="1"/>
  <c r="V2605" i="1" s="1"/>
  <c r="S2639" i="1"/>
  <c r="U2605" i="1" s="1"/>
  <c r="T2638" i="1"/>
  <c r="V2604" i="1" s="1"/>
  <c r="S2638" i="1"/>
  <c r="U2604" i="1" s="1"/>
  <c r="T2637" i="1"/>
  <c r="V2603" i="1" s="1"/>
  <c r="S2637" i="1"/>
  <c r="U2603" i="1" s="1"/>
  <c r="T2636" i="1"/>
  <c r="V2602" i="1" s="1"/>
  <c r="S2636" i="1"/>
  <c r="U2602" i="1" s="1"/>
  <c r="T2635" i="1"/>
  <c r="V2601" i="1" s="1"/>
  <c r="S2635" i="1"/>
  <c r="U2601" i="1" s="1"/>
  <c r="T2634" i="1"/>
  <c r="V2600" i="1" s="1"/>
  <c r="S2634" i="1"/>
  <c r="U2600" i="1" s="1"/>
  <c r="T2633" i="1"/>
  <c r="V2599" i="1" s="1"/>
  <c r="S2633" i="1"/>
  <c r="U2599" i="1" s="1"/>
  <c r="T2632" i="1"/>
  <c r="V2598" i="1" s="1"/>
  <c r="S2632" i="1"/>
  <c r="U2598" i="1" s="1"/>
  <c r="T2631" i="1"/>
  <c r="V2597" i="1" s="1"/>
  <c r="S2631" i="1"/>
  <c r="U2597" i="1" s="1"/>
  <c r="T2630" i="1"/>
  <c r="V2596" i="1" s="1"/>
  <c r="S2630" i="1"/>
  <c r="U2596" i="1" s="1"/>
  <c r="T2629" i="1"/>
  <c r="V2595" i="1" s="1"/>
  <c r="S2629" i="1"/>
  <c r="U2595" i="1" s="1"/>
  <c r="T2628" i="1"/>
  <c r="V2594" i="1" s="1"/>
  <c r="S2628" i="1"/>
  <c r="U2594" i="1" s="1"/>
  <c r="T2627" i="1"/>
  <c r="V2593" i="1" s="1"/>
  <c r="S2627" i="1"/>
  <c r="U2593" i="1" s="1"/>
  <c r="T2626" i="1"/>
  <c r="V2592" i="1" s="1"/>
  <c r="S2626" i="1"/>
  <c r="U2592" i="1" s="1"/>
  <c r="T2625" i="1"/>
  <c r="V2591" i="1" s="1"/>
  <c r="S2625" i="1"/>
  <c r="U2591" i="1" s="1"/>
  <c r="T2624" i="1"/>
  <c r="V2590" i="1" s="1"/>
  <c r="S2624" i="1"/>
  <c r="U2590" i="1" s="1"/>
  <c r="T2623" i="1"/>
  <c r="V2589" i="1" s="1"/>
  <c r="S2623" i="1"/>
  <c r="U2589" i="1" s="1"/>
  <c r="T2622" i="1"/>
  <c r="V2588" i="1" s="1"/>
  <c r="S2622" i="1"/>
  <c r="U2588" i="1" s="1"/>
  <c r="T2621" i="1"/>
  <c r="V2587" i="1" s="1"/>
  <c r="S2621" i="1"/>
  <c r="U2587" i="1" s="1"/>
  <c r="T2620" i="1"/>
  <c r="S2620" i="1"/>
  <c r="T2619" i="1"/>
  <c r="S2619" i="1"/>
  <c r="T2618" i="1"/>
  <c r="S2618" i="1"/>
  <c r="T2617" i="1"/>
  <c r="S2617" i="1"/>
  <c r="T2616" i="1"/>
  <c r="S2616" i="1"/>
  <c r="T2615" i="1"/>
  <c r="S2615" i="1"/>
  <c r="T2614" i="1"/>
  <c r="S2614" i="1"/>
  <c r="T2613" i="1"/>
  <c r="S2613" i="1"/>
  <c r="T2612" i="1"/>
  <c r="S2612" i="1"/>
  <c r="T2611" i="1"/>
  <c r="S2611" i="1"/>
  <c r="T2610" i="1"/>
  <c r="S2610" i="1"/>
  <c r="T2609" i="1"/>
  <c r="S2609" i="1"/>
  <c r="T2608" i="1"/>
  <c r="S2608" i="1"/>
  <c r="T2607" i="1"/>
  <c r="S2607" i="1"/>
  <c r="T2606" i="1"/>
  <c r="S2606" i="1"/>
  <c r="T2605" i="1"/>
  <c r="S2605" i="1"/>
  <c r="T2604" i="1"/>
  <c r="S2604" i="1"/>
  <c r="T2603" i="1"/>
  <c r="S2603" i="1"/>
  <c r="T2602" i="1"/>
  <c r="S2602" i="1"/>
  <c r="T2601" i="1"/>
  <c r="S2601" i="1"/>
  <c r="T2600" i="1"/>
  <c r="S2600" i="1"/>
  <c r="T2599" i="1"/>
  <c r="S2599" i="1"/>
  <c r="T2598" i="1"/>
  <c r="S2598" i="1"/>
  <c r="T2597" i="1"/>
  <c r="S2597" i="1"/>
  <c r="T2596" i="1"/>
  <c r="S2596" i="1"/>
  <c r="T2595" i="1"/>
  <c r="S2595" i="1"/>
  <c r="T2594" i="1"/>
  <c r="S2594" i="1"/>
  <c r="T2593" i="1"/>
  <c r="S2593" i="1"/>
  <c r="T2592" i="1"/>
  <c r="S2592" i="1"/>
  <c r="T2591" i="1"/>
  <c r="S2591" i="1"/>
  <c r="T2590" i="1"/>
  <c r="S2590" i="1"/>
  <c r="T2589" i="1"/>
  <c r="S2589" i="1"/>
  <c r="T2588" i="1"/>
  <c r="S2588" i="1"/>
  <c r="T2587" i="1"/>
  <c r="S2587" i="1"/>
  <c r="T2586" i="1"/>
  <c r="V2552" i="1" s="1"/>
  <c r="S2586" i="1"/>
  <c r="U2552" i="1" s="1"/>
  <c r="T2585" i="1"/>
  <c r="V2551" i="1" s="1"/>
  <c r="S2585" i="1"/>
  <c r="U2551" i="1" s="1"/>
  <c r="T2584" i="1"/>
  <c r="V2550" i="1" s="1"/>
  <c r="S2584" i="1"/>
  <c r="U2550" i="1" s="1"/>
  <c r="T2583" i="1"/>
  <c r="V2549" i="1" s="1"/>
  <c r="S2583" i="1"/>
  <c r="U2549" i="1" s="1"/>
  <c r="T2582" i="1"/>
  <c r="V2548" i="1" s="1"/>
  <c r="S2582" i="1"/>
  <c r="T2581" i="1"/>
  <c r="V2547" i="1" s="1"/>
  <c r="S2581" i="1"/>
  <c r="U2547" i="1" s="1"/>
  <c r="T2580" i="1"/>
  <c r="V2546" i="1" s="1"/>
  <c r="S2580" i="1"/>
  <c r="U2546" i="1" s="1"/>
  <c r="T2579" i="1"/>
  <c r="V2545" i="1" s="1"/>
  <c r="S2579" i="1"/>
  <c r="U2545" i="1" s="1"/>
  <c r="T2578" i="1"/>
  <c r="V2544" i="1" s="1"/>
  <c r="S2578" i="1"/>
  <c r="U2544" i="1" s="1"/>
  <c r="T2577" i="1"/>
  <c r="V2543" i="1" s="1"/>
  <c r="S2577" i="1"/>
  <c r="U2543" i="1" s="1"/>
  <c r="T2576" i="1"/>
  <c r="V2542" i="1" s="1"/>
  <c r="S2576" i="1"/>
  <c r="U2542" i="1" s="1"/>
  <c r="T2575" i="1"/>
  <c r="S2575" i="1"/>
  <c r="U2541" i="1" s="1"/>
  <c r="T2574" i="1"/>
  <c r="V2540" i="1" s="1"/>
  <c r="S2574" i="1"/>
  <c r="U2540" i="1" s="1"/>
  <c r="T2573" i="1"/>
  <c r="V2539" i="1" s="1"/>
  <c r="S2573" i="1"/>
  <c r="U2539" i="1" s="1"/>
  <c r="T2572" i="1"/>
  <c r="V2538" i="1" s="1"/>
  <c r="S2572" i="1"/>
  <c r="U2538" i="1" s="1"/>
  <c r="T2571" i="1"/>
  <c r="V2537" i="1" s="1"/>
  <c r="S2571" i="1"/>
  <c r="U2537" i="1" s="1"/>
  <c r="T2570" i="1"/>
  <c r="V2536" i="1" s="1"/>
  <c r="S2570" i="1"/>
  <c r="U2536" i="1" s="1"/>
  <c r="T2569" i="1"/>
  <c r="V2535" i="1" s="1"/>
  <c r="S2569" i="1"/>
  <c r="U2535" i="1" s="1"/>
  <c r="T2568" i="1"/>
  <c r="V2534" i="1" s="1"/>
  <c r="S2568" i="1"/>
  <c r="U2534" i="1" s="1"/>
  <c r="T2567" i="1"/>
  <c r="V2533" i="1" s="1"/>
  <c r="S2567" i="1"/>
  <c r="U2533" i="1" s="1"/>
  <c r="T2566" i="1"/>
  <c r="V2532" i="1" s="1"/>
  <c r="S2566" i="1"/>
  <c r="U2532" i="1" s="1"/>
  <c r="T2565" i="1"/>
  <c r="V2531" i="1" s="1"/>
  <c r="S2565" i="1"/>
  <c r="U2531" i="1" s="1"/>
  <c r="T2564" i="1"/>
  <c r="V2530" i="1" s="1"/>
  <c r="S2564" i="1"/>
  <c r="U2530" i="1" s="1"/>
  <c r="T2563" i="1"/>
  <c r="V2529" i="1" s="1"/>
  <c r="S2563" i="1"/>
  <c r="U2529" i="1" s="1"/>
  <c r="T2562" i="1"/>
  <c r="V2528" i="1" s="1"/>
  <c r="S2562" i="1"/>
  <c r="U2528" i="1" s="1"/>
  <c r="T2561" i="1"/>
  <c r="V2527" i="1" s="1"/>
  <c r="S2561" i="1"/>
  <c r="U2527" i="1" s="1"/>
  <c r="T2560" i="1"/>
  <c r="V2526" i="1" s="1"/>
  <c r="S2560" i="1"/>
  <c r="U2526" i="1" s="1"/>
  <c r="T2559" i="1"/>
  <c r="V2525" i="1" s="1"/>
  <c r="S2559" i="1"/>
  <c r="U2525" i="1" s="1"/>
  <c r="T2558" i="1"/>
  <c r="V2524" i="1" s="1"/>
  <c r="S2558" i="1"/>
  <c r="U2524" i="1" s="1"/>
  <c r="T2557" i="1"/>
  <c r="V2523" i="1" s="1"/>
  <c r="S2557" i="1"/>
  <c r="U2523" i="1" s="1"/>
  <c r="T2556" i="1"/>
  <c r="V2522" i="1" s="1"/>
  <c r="S2556" i="1"/>
  <c r="U2522" i="1" s="1"/>
  <c r="T2555" i="1"/>
  <c r="V2521" i="1" s="1"/>
  <c r="S2555" i="1"/>
  <c r="U2521" i="1" s="1"/>
  <c r="T2554" i="1"/>
  <c r="V2520" i="1" s="1"/>
  <c r="S2554" i="1"/>
  <c r="U2520" i="1" s="1"/>
  <c r="T2553" i="1"/>
  <c r="V2519" i="1" s="1"/>
  <c r="S2553" i="1"/>
  <c r="U2519" i="1" s="1"/>
  <c r="T2552" i="1"/>
  <c r="S2552" i="1"/>
  <c r="T2551" i="1"/>
  <c r="S2551" i="1"/>
  <c r="T2550" i="1"/>
  <c r="S2550" i="1"/>
  <c r="T2549" i="1"/>
  <c r="S2549" i="1"/>
  <c r="U2548" i="1"/>
  <c r="T2548" i="1"/>
  <c r="S2548" i="1"/>
  <c r="T2547" i="1"/>
  <c r="S2547" i="1"/>
  <c r="T2546" i="1"/>
  <c r="S2546" i="1"/>
  <c r="T2545" i="1"/>
  <c r="S2545" i="1"/>
  <c r="T2544" i="1"/>
  <c r="S2544" i="1"/>
  <c r="T2543" i="1"/>
  <c r="S2543" i="1"/>
  <c r="T2542" i="1"/>
  <c r="S2542" i="1"/>
  <c r="V2541" i="1"/>
  <c r="T2541" i="1"/>
  <c r="S2541" i="1"/>
  <c r="T2540" i="1"/>
  <c r="S2540" i="1"/>
  <c r="T2539" i="1"/>
  <c r="S2539" i="1"/>
  <c r="T2538" i="1"/>
  <c r="S2538" i="1"/>
  <c r="T2537" i="1"/>
  <c r="S2537" i="1"/>
  <c r="T2536" i="1"/>
  <c r="S2536" i="1"/>
  <c r="T2535" i="1"/>
  <c r="S2535" i="1"/>
  <c r="T2534" i="1"/>
  <c r="S2534" i="1"/>
  <c r="T2533" i="1"/>
  <c r="S2533" i="1"/>
  <c r="T2532" i="1"/>
  <c r="S2532" i="1"/>
  <c r="T2531" i="1"/>
  <c r="S2531" i="1"/>
  <c r="T2530" i="1"/>
  <c r="S2530" i="1"/>
  <c r="T2529" i="1"/>
  <c r="S2529" i="1"/>
  <c r="T2528" i="1"/>
  <c r="S2528" i="1"/>
  <c r="T2527" i="1"/>
  <c r="S2527" i="1"/>
  <c r="T2526" i="1"/>
  <c r="S2526" i="1"/>
  <c r="T2525" i="1"/>
  <c r="S2525" i="1"/>
  <c r="T2524" i="1"/>
  <c r="S2524" i="1"/>
  <c r="T2523" i="1"/>
  <c r="S2523" i="1"/>
  <c r="T2522" i="1"/>
  <c r="S2522" i="1"/>
  <c r="T2521" i="1"/>
  <c r="S2521" i="1"/>
  <c r="T2520" i="1"/>
  <c r="S2520" i="1"/>
  <c r="T2519" i="1"/>
  <c r="S2519" i="1"/>
  <c r="T2518" i="1"/>
  <c r="V2484" i="1" s="1"/>
  <c r="S2518" i="1"/>
  <c r="U2484" i="1" s="1"/>
  <c r="T2517" i="1"/>
  <c r="V2483" i="1" s="1"/>
  <c r="S2517" i="1"/>
  <c r="U2483" i="1" s="1"/>
  <c r="T2516" i="1"/>
  <c r="V2482" i="1" s="1"/>
  <c r="S2516" i="1"/>
  <c r="U2482" i="1" s="1"/>
  <c r="T2515" i="1"/>
  <c r="V2481" i="1" s="1"/>
  <c r="S2515" i="1"/>
  <c r="U2481" i="1" s="1"/>
  <c r="T2514" i="1"/>
  <c r="V2480" i="1" s="1"/>
  <c r="S2514" i="1"/>
  <c r="U2480" i="1" s="1"/>
  <c r="T2513" i="1"/>
  <c r="V2479" i="1" s="1"/>
  <c r="S2513" i="1"/>
  <c r="U2479" i="1" s="1"/>
  <c r="T2512" i="1"/>
  <c r="V2478" i="1" s="1"/>
  <c r="S2512" i="1"/>
  <c r="U2478" i="1" s="1"/>
  <c r="T2511" i="1"/>
  <c r="V2477" i="1" s="1"/>
  <c r="S2511" i="1"/>
  <c r="U2477" i="1" s="1"/>
  <c r="T2510" i="1"/>
  <c r="V2476" i="1" s="1"/>
  <c r="S2510" i="1"/>
  <c r="U2476" i="1" s="1"/>
  <c r="T2509" i="1"/>
  <c r="V2475" i="1" s="1"/>
  <c r="S2509" i="1"/>
  <c r="U2475" i="1" s="1"/>
  <c r="T2508" i="1"/>
  <c r="V2474" i="1" s="1"/>
  <c r="S2508" i="1"/>
  <c r="U2474" i="1" s="1"/>
  <c r="T2507" i="1"/>
  <c r="V2473" i="1" s="1"/>
  <c r="S2507" i="1"/>
  <c r="U2473" i="1" s="1"/>
  <c r="T2506" i="1"/>
  <c r="V2472" i="1" s="1"/>
  <c r="S2506" i="1"/>
  <c r="U2472" i="1" s="1"/>
  <c r="T2505" i="1"/>
  <c r="V2471" i="1" s="1"/>
  <c r="S2505" i="1"/>
  <c r="U2471" i="1" s="1"/>
  <c r="T2504" i="1"/>
  <c r="V2470" i="1" s="1"/>
  <c r="S2504" i="1"/>
  <c r="U2470" i="1" s="1"/>
  <c r="T2503" i="1"/>
  <c r="V2469" i="1" s="1"/>
  <c r="S2503" i="1"/>
  <c r="U2469" i="1" s="1"/>
  <c r="T2502" i="1"/>
  <c r="V2468" i="1" s="1"/>
  <c r="S2502" i="1"/>
  <c r="U2468" i="1" s="1"/>
  <c r="T2501" i="1"/>
  <c r="V2467" i="1" s="1"/>
  <c r="S2501" i="1"/>
  <c r="U2467" i="1" s="1"/>
  <c r="T2500" i="1"/>
  <c r="V2466" i="1" s="1"/>
  <c r="S2500" i="1"/>
  <c r="U2466" i="1" s="1"/>
  <c r="T2499" i="1"/>
  <c r="V2465" i="1" s="1"/>
  <c r="S2499" i="1"/>
  <c r="U2465" i="1" s="1"/>
  <c r="T2498" i="1"/>
  <c r="V2464" i="1" s="1"/>
  <c r="S2498" i="1"/>
  <c r="U2464" i="1" s="1"/>
  <c r="T2497" i="1"/>
  <c r="V2463" i="1" s="1"/>
  <c r="S2497" i="1"/>
  <c r="U2463" i="1" s="1"/>
  <c r="T2496" i="1"/>
  <c r="V2462" i="1" s="1"/>
  <c r="S2496" i="1"/>
  <c r="U2462" i="1" s="1"/>
  <c r="T2495" i="1"/>
  <c r="V2461" i="1" s="1"/>
  <c r="S2495" i="1"/>
  <c r="U2461" i="1" s="1"/>
  <c r="T2494" i="1"/>
  <c r="S2494" i="1"/>
  <c r="U2460" i="1" s="1"/>
  <c r="T2493" i="1"/>
  <c r="V2459" i="1" s="1"/>
  <c r="S2493" i="1"/>
  <c r="U2459" i="1" s="1"/>
  <c r="T2492" i="1"/>
  <c r="V2458" i="1" s="1"/>
  <c r="S2492" i="1"/>
  <c r="U2458" i="1" s="1"/>
  <c r="T2491" i="1"/>
  <c r="V2457" i="1" s="1"/>
  <c r="S2491" i="1"/>
  <c r="U2457" i="1" s="1"/>
  <c r="T2490" i="1"/>
  <c r="V2456" i="1" s="1"/>
  <c r="S2490" i="1"/>
  <c r="U2456" i="1" s="1"/>
  <c r="T2489" i="1"/>
  <c r="V2455" i="1" s="1"/>
  <c r="S2489" i="1"/>
  <c r="U2455" i="1" s="1"/>
  <c r="T2488" i="1"/>
  <c r="V2454" i="1" s="1"/>
  <c r="S2488" i="1"/>
  <c r="U2454" i="1" s="1"/>
  <c r="T2487" i="1"/>
  <c r="V2453" i="1" s="1"/>
  <c r="S2487" i="1"/>
  <c r="U2453" i="1" s="1"/>
  <c r="T2486" i="1"/>
  <c r="V2452" i="1" s="1"/>
  <c r="S2486" i="1"/>
  <c r="U2452" i="1" s="1"/>
  <c r="T2485" i="1"/>
  <c r="V2451" i="1" s="1"/>
  <c r="S2485" i="1"/>
  <c r="U2451" i="1" s="1"/>
  <c r="T2484" i="1"/>
  <c r="S2484" i="1"/>
  <c r="T2483" i="1"/>
  <c r="S2483" i="1"/>
  <c r="T2482" i="1"/>
  <c r="S2482" i="1"/>
  <c r="T2481" i="1"/>
  <c r="S2481" i="1"/>
  <c r="T2480" i="1"/>
  <c r="S2480" i="1"/>
  <c r="T2479" i="1"/>
  <c r="S2479" i="1"/>
  <c r="T2478" i="1"/>
  <c r="S2478" i="1"/>
  <c r="T2477" i="1"/>
  <c r="S2477" i="1"/>
  <c r="T2476" i="1"/>
  <c r="S2476" i="1"/>
  <c r="T2475" i="1"/>
  <c r="S2475" i="1"/>
  <c r="T2474" i="1"/>
  <c r="S2474" i="1"/>
  <c r="T2473" i="1"/>
  <c r="S2473" i="1"/>
  <c r="T2472" i="1"/>
  <c r="S2472" i="1"/>
  <c r="T2471" i="1"/>
  <c r="S2471" i="1"/>
  <c r="T2470" i="1"/>
  <c r="S2470" i="1"/>
  <c r="T2469" i="1"/>
  <c r="S2469" i="1"/>
  <c r="T2468" i="1"/>
  <c r="S2468" i="1"/>
  <c r="T2467" i="1"/>
  <c r="S2467" i="1"/>
  <c r="T2466" i="1"/>
  <c r="S2466" i="1"/>
  <c r="T2465" i="1"/>
  <c r="S2465" i="1"/>
  <c r="T2464" i="1"/>
  <c r="S2464" i="1"/>
  <c r="T2463" i="1"/>
  <c r="S2463" i="1"/>
  <c r="T2462" i="1"/>
  <c r="S2462" i="1"/>
  <c r="T2461" i="1"/>
  <c r="S2461" i="1"/>
  <c r="V2460" i="1"/>
  <c r="T2460" i="1"/>
  <c r="S2460" i="1"/>
  <c r="T2459" i="1"/>
  <c r="S2459" i="1"/>
  <c r="T2458" i="1"/>
  <c r="S2458" i="1"/>
  <c r="T2457" i="1"/>
  <c r="S2457" i="1"/>
  <c r="T2456" i="1"/>
  <c r="S2456" i="1"/>
  <c r="T2455" i="1"/>
  <c r="S2455" i="1"/>
  <c r="T2454" i="1"/>
  <c r="S2454" i="1"/>
  <c r="T2453" i="1"/>
  <c r="S2453" i="1"/>
  <c r="T2452" i="1"/>
  <c r="S2452" i="1"/>
  <c r="T2451" i="1"/>
  <c r="S2451" i="1"/>
  <c r="T2450" i="1"/>
  <c r="V2416" i="1" s="1"/>
  <c r="S2450" i="1"/>
  <c r="U2416" i="1" s="1"/>
  <c r="T2449" i="1"/>
  <c r="V2415" i="1" s="1"/>
  <c r="S2449" i="1"/>
  <c r="U2415" i="1" s="1"/>
  <c r="T2448" i="1"/>
  <c r="V2414" i="1" s="1"/>
  <c r="S2448" i="1"/>
  <c r="U2414" i="1" s="1"/>
  <c r="T2447" i="1"/>
  <c r="V2413" i="1" s="1"/>
  <c r="S2447" i="1"/>
  <c r="U2413" i="1" s="1"/>
  <c r="T2446" i="1"/>
  <c r="V2412" i="1" s="1"/>
  <c r="S2446" i="1"/>
  <c r="U2412" i="1" s="1"/>
  <c r="T2445" i="1"/>
  <c r="V2411" i="1" s="1"/>
  <c r="S2445" i="1"/>
  <c r="U2411" i="1" s="1"/>
  <c r="T2444" i="1"/>
  <c r="V2410" i="1" s="1"/>
  <c r="S2444" i="1"/>
  <c r="U2410" i="1" s="1"/>
  <c r="T2443" i="1"/>
  <c r="V2409" i="1" s="1"/>
  <c r="S2443" i="1"/>
  <c r="U2409" i="1" s="1"/>
  <c r="T2442" i="1"/>
  <c r="V2408" i="1" s="1"/>
  <c r="S2442" i="1"/>
  <c r="U2408" i="1" s="1"/>
  <c r="T2441" i="1"/>
  <c r="V2407" i="1" s="1"/>
  <c r="S2441" i="1"/>
  <c r="U2407" i="1" s="1"/>
  <c r="T2440" i="1"/>
  <c r="V2406" i="1" s="1"/>
  <c r="S2440" i="1"/>
  <c r="U2406" i="1" s="1"/>
  <c r="T2439" i="1"/>
  <c r="V2405" i="1" s="1"/>
  <c r="S2439" i="1"/>
  <c r="U2405" i="1" s="1"/>
  <c r="T2438" i="1"/>
  <c r="V2404" i="1" s="1"/>
  <c r="S2438" i="1"/>
  <c r="U2404" i="1" s="1"/>
  <c r="T2437" i="1"/>
  <c r="V2403" i="1" s="1"/>
  <c r="S2437" i="1"/>
  <c r="U2403" i="1" s="1"/>
  <c r="T2436" i="1"/>
  <c r="V2402" i="1" s="1"/>
  <c r="S2436" i="1"/>
  <c r="U2402" i="1" s="1"/>
  <c r="T2435" i="1"/>
  <c r="V2401" i="1" s="1"/>
  <c r="S2435" i="1"/>
  <c r="U2401" i="1" s="1"/>
  <c r="T2434" i="1"/>
  <c r="V2400" i="1" s="1"/>
  <c r="S2434" i="1"/>
  <c r="U2400" i="1" s="1"/>
  <c r="T2433" i="1"/>
  <c r="V2399" i="1" s="1"/>
  <c r="S2433" i="1"/>
  <c r="U2399" i="1" s="1"/>
  <c r="T2432" i="1"/>
  <c r="V2398" i="1" s="1"/>
  <c r="S2432" i="1"/>
  <c r="U2398" i="1" s="1"/>
  <c r="T2431" i="1"/>
  <c r="V2397" i="1" s="1"/>
  <c r="S2431" i="1"/>
  <c r="U2397" i="1" s="1"/>
  <c r="T2430" i="1"/>
  <c r="V2396" i="1" s="1"/>
  <c r="S2430" i="1"/>
  <c r="U2396" i="1" s="1"/>
  <c r="T2429" i="1"/>
  <c r="V2395" i="1" s="1"/>
  <c r="S2429" i="1"/>
  <c r="U2395" i="1" s="1"/>
  <c r="T2428" i="1"/>
  <c r="V2394" i="1" s="1"/>
  <c r="S2428" i="1"/>
  <c r="U2394" i="1" s="1"/>
  <c r="T2427" i="1"/>
  <c r="V2393" i="1" s="1"/>
  <c r="S2427" i="1"/>
  <c r="U2393" i="1" s="1"/>
  <c r="T2426" i="1"/>
  <c r="V2392" i="1" s="1"/>
  <c r="S2426" i="1"/>
  <c r="U2392" i="1" s="1"/>
  <c r="T2425" i="1"/>
  <c r="V2391" i="1" s="1"/>
  <c r="S2425" i="1"/>
  <c r="U2391" i="1" s="1"/>
  <c r="T2424" i="1"/>
  <c r="V2390" i="1" s="1"/>
  <c r="S2424" i="1"/>
  <c r="U2390" i="1" s="1"/>
  <c r="T2423" i="1"/>
  <c r="V2389" i="1" s="1"/>
  <c r="S2423" i="1"/>
  <c r="U2389" i="1" s="1"/>
  <c r="T2422" i="1"/>
  <c r="V2388" i="1" s="1"/>
  <c r="S2422" i="1"/>
  <c r="U2388" i="1" s="1"/>
  <c r="T2421" i="1"/>
  <c r="V2387" i="1" s="1"/>
  <c r="S2421" i="1"/>
  <c r="U2387" i="1" s="1"/>
  <c r="T2420" i="1"/>
  <c r="V2386" i="1" s="1"/>
  <c r="S2420" i="1"/>
  <c r="U2386" i="1" s="1"/>
  <c r="T2419" i="1"/>
  <c r="V2385" i="1" s="1"/>
  <c r="S2419" i="1"/>
  <c r="U2385" i="1" s="1"/>
  <c r="T2418" i="1"/>
  <c r="V2384" i="1" s="1"/>
  <c r="S2418" i="1"/>
  <c r="U2384" i="1" s="1"/>
  <c r="T2417" i="1"/>
  <c r="V2383" i="1" s="1"/>
  <c r="S2417" i="1"/>
  <c r="U2383" i="1" s="1"/>
  <c r="T2416" i="1"/>
  <c r="S2416" i="1"/>
  <c r="T2415" i="1"/>
  <c r="S2415" i="1"/>
  <c r="T2414" i="1"/>
  <c r="S2414" i="1"/>
  <c r="T2413" i="1"/>
  <c r="S2413" i="1"/>
  <c r="T2412" i="1"/>
  <c r="S2412" i="1"/>
  <c r="T2411" i="1"/>
  <c r="S2411" i="1"/>
  <c r="T2410" i="1"/>
  <c r="S2410" i="1"/>
  <c r="T2409" i="1"/>
  <c r="S2409" i="1"/>
  <c r="T2408" i="1"/>
  <c r="S2408" i="1"/>
  <c r="T2407" i="1"/>
  <c r="S2407" i="1"/>
  <c r="T2406" i="1"/>
  <c r="S2406" i="1"/>
  <c r="T2405" i="1"/>
  <c r="S2405" i="1"/>
  <c r="T2404" i="1"/>
  <c r="S2404" i="1"/>
  <c r="T2403" i="1"/>
  <c r="S2403" i="1"/>
  <c r="T2402" i="1"/>
  <c r="S2402" i="1"/>
  <c r="T2401" i="1"/>
  <c r="S2401" i="1"/>
  <c r="T2400" i="1"/>
  <c r="S2400" i="1"/>
  <c r="T2399" i="1"/>
  <c r="S2399" i="1"/>
  <c r="T2398" i="1"/>
  <c r="S2398" i="1"/>
  <c r="T2397" i="1"/>
  <c r="S2397" i="1"/>
  <c r="T2396" i="1"/>
  <c r="S2396" i="1"/>
  <c r="T2395" i="1"/>
  <c r="S2395" i="1"/>
  <c r="T2394" i="1"/>
  <c r="S2394" i="1"/>
  <c r="T2393" i="1"/>
  <c r="S2393" i="1"/>
  <c r="T2392" i="1"/>
  <c r="S2392" i="1"/>
  <c r="T2391" i="1"/>
  <c r="S2391" i="1"/>
  <c r="T2390" i="1"/>
  <c r="S2390" i="1"/>
  <c r="T2389" i="1"/>
  <c r="S2389" i="1"/>
  <c r="T2388" i="1"/>
  <c r="S2388" i="1"/>
  <c r="T2387" i="1"/>
  <c r="S2387" i="1"/>
  <c r="T2386" i="1"/>
  <c r="S2386" i="1"/>
  <c r="T2385" i="1"/>
  <c r="S2385" i="1"/>
  <c r="T2384" i="1"/>
  <c r="S2384" i="1"/>
  <c r="T2383" i="1"/>
  <c r="S2383" i="1"/>
  <c r="T2382" i="1"/>
  <c r="V2348" i="1" s="1"/>
  <c r="S2382" i="1"/>
  <c r="U2348" i="1" s="1"/>
  <c r="T2381" i="1"/>
  <c r="V2347" i="1" s="1"/>
  <c r="S2381" i="1"/>
  <c r="U2347" i="1" s="1"/>
  <c r="T2380" i="1"/>
  <c r="V2346" i="1" s="1"/>
  <c r="S2380" i="1"/>
  <c r="U2346" i="1" s="1"/>
  <c r="T2379" i="1"/>
  <c r="V2345" i="1" s="1"/>
  <c r="S2379" i="1"/>
  <c r="U2345" i="1" s="1"/>
  <c r="T2378" i="1"/>
  <c r="V2344" i="1" s="1"/>
  <c r="S2378" i="1"/>
  <c r="U2344" i="1" s="1"/>
  <c r="T2377" i="1"/>
  <c r="V2343" i="1" s="1"/>
  <c r="S2377" i="1"/>
  <c r="U2343" i="1" s="1"/>
  <c r="T2376" i="1"/>
  <c r="V2342" i="1" s="1"/>
  <c r="S2376" i="1"/>
  <c r="U2342" i="1" s="1"/>
  <c r="T2375" i="1"/>
  <c r="V2341" i="1" s="1"/>
  <c r="S2375" i="1"/>
  <c r="U2341" i="1" s="1"/>
  <c r="T2374" i="1"/>
  <c r="V2340" i="1" s="1"/>
  <c r="S2374" i="1"/>
  <c r="U2340" i="1" s="1"/>
  <c r="T2373" i="1"/>
  <c r="V2339" i="1" s="1"/>
  <c r="S2373" i="1"/>
  <c r="U2339" i="1" s="1"/>
  <c r="T2372" i="1"/>
  <c r="V2338" i="1" s="1"/>
  <c r="S2372" i="1"/>
  <c r="U2338" i="1" s="1"/>
  <c r="T2371" i="1"/>
  <c r="V2337" i="1" s="1"/>
  <c r="S2371" i="1"/>
  <c r="U2337" i="1" s="1"/>
  <c r="T2370" i="1"/>
  <c r="V2336" i="1" s="1"/>
  <c r="S2370" i="1"/>
  <c r="U2336" i="1" s="1"/>
  <c r="T2369" i="1"/>
  <c r="V2335" i="1" s="1"/>
  <c r="S2369" i="1"/>
  <c r="U2335" i="1" s="1"/>
  <c r="T2368" i="1"/>
  <c r="V2334" i="1" s="1"/>
  <c r="S2368" i="1"/>
  <c r="U2334" i="1" s="1"/>
  <c r="T2367" i="1"/>
  <c r="V2333" i="1" s="1"/>
  <c r="S2367" i="1"/>
  <c r="U2333" i="1" s="1"/>
  <c r="T2366" i="1"/>
  <c r="V2332" i="1" s="1"/>
  <c r="S2366" i="1"/>
  <c r="U2332" i="1" s="1"/>
  <c r="T2365" i="1"/>
  <c r="V2331" i="1" s="1"/>
  <c r="S2365" i="1"/>
  <c r="U2331" i="1" s="1"/>
  <c r="T2364" i="1"/>
  <c r="V2330" i="1" s="1"/>
  <c r="S2364" i="1"/>
  <c r="T2363" i="1"/>
  <c r="V2329" i="1" s="1"/>
  <c r="S2363" i="1"/>
  <c r="U2329" i="1" s="1"/>
  <c r="T2362" i="1"/>
  <c r="V2328" i="1" s="1"/>
  <c r="S2362" i="1"/>
  <c r="U2328" i="1" s="1"/>
  <c r="T2361" i="1"/>
  <c r="V2327" i="1" s="1"/>
  <c r="S2361" i="1"/>
  <c r="U2327" i="1" s="1"/>
  <c r="T2360" i="1"/>
  <c r="V2326" i="1" s="1"/>
  <c r="S2360" i="1"/>
  <c r="U2326" i="1" s="1"/>
  <c r="T2359" i="1"/>
  <c r="V2325" i="1" s="1"/>
  <c r="S2359" i="1"/>
  <c r="U2325" i="1" s="1"/>
  <c r="T2358" i="1"/>
  <c r="V2324" i="1" s="1"/>
  <c r="S2358" i="1"/>
  <c r="U2324" i="1" s="1"/>
  <c r="T2357" i="1"/>
  <c r="V2323" i="1" s="1"/>
  <c r="S2357" i="1"/>
  <c r="U2323" i="1" s="1"/>
  <c r="T2356" i="1"/>
  <c r="V2322" i="1" s="1"/>
  <c r="S2356" i="1"/>
  <c r="U2322" i="1" s="1"/>
  <c r="T2355" i="1"/>
  <c r="V2321" i="1" s="1"/>
  <c r="S2355" i="1"/>
  <c r="U2321" i="1" s="1"/>
  <c r="T2354" i="1"/>
  <c r="V2320" i="1" s="1"/>
  <c r="S2354" i="1"/>
  <c r="U2320" i="1" s="1"/>
  <c r="T2353" i="1"/>
  <c r="V2319" i="1" s="1"/>
  <c r="S2353" i="1"/>
  <c r="U2319" i="1" s="1"/>
  <c r="T2352" i="1"/>
  <c r="V2318" i="1" s="1"/>
  <c r="S2352" i="1"/>
  <c r="U2318" i="1" s="1"/>
  <c r="T2351" i="1"/>
  <c r="V2317" i="1" s="1"/>
  <c r="S2351" i="1"/>
  <c r="U2317" i="1" s="1"/>
  <c r="T2350" i="1"/>
  <c r="V2316" i="1" s="1"/>
  <c r="S2350" i="1"/>
  <c r="U2316" i="1" s="1"/>
  <c r="T2349" i="1"/>
  <c r="V2315" i="1" s="1"/>
  <c r="S2349" i="1"/>
  <c r="U2315" i="1" s="1"/>
  <c r="T2348" i="1"/>
  <c r="S2348" i="1"/>
  <c r="T2347" i="1"/>
  <c r="S2347" i="1"/>
  <c r="T2346" i="1"/>
  <c r="S2346" i="1"/>
  <c r="T2345" i="1"/>
  <c r="S2345" i="1"/>
  <c r="T2344" i="1"/>
  <c r="S2344" i="1"/>
  <c r="T2343" i="1"/>
  <c r="S2343" i="1"/>
  <c r="T2342" i="1"/>
  <c r="S2342" i="1"/>
  <c r="T2341" i="1"/>
  <c r="S2341" i="1"/>
  <c r="T2340" i="1"/>
  <c r="S2340" i="1"/>
  <c r="T2339" i="1"/>
  <c r="S2339" i="1"/>
  <c r="T2338" i="1"/>
  <c r="S2338" i="1"/>
  <c r="T2337" i="1"/>
  <c r="S2337" i="1"/>
  <c r="T2336" i="1"/>
  <c r="S2336" i="1"/>
  <c r="T2335" i="1"/>
  <c r="S2335" i="1"/>
  <c r="T2334" i="1"/>
  <c r="S2334" i="1"/>
  <c r="T2333" i="1"/>
  <c r="S2333" i="1"/>
  <c r="T2332" i="1"/>
  <c r="S2332" i="1"/>
  <c r="T2331" i="1"/>
  <c r="S2331" i="1"/>
  <c r="U2330" i="1"/>
  <c r="T2330" i="1"/>
  <c r="S2330" i="1"/>
  <c r="T2329" i="1"/>
  <c r="S2329" i="1"/>
  <c r="T2328" i="1"/>
  <c r="S2328" i="1"/>
  <c r="T2327" i="1"/>
  <c r="S2327" i="1"/>
  <c r="T2326" i="1"/>
  <c r="S2326" i="1"/>
  <c r="T2325" i="1"/>
  <c r="S2325" i="1"/>
  <c r="T2324" i="1"/>
  <c r="S2324" i="1"/>
  <c r="T2323" i="1"/>
  <c r="S2323" i="1"/>
  <c r="T2322" i="1"/>
  <c r="S2322" i="1"/>
  <c r="T2321" i="1"/>
  <c r="S2321" i="1"/>
  <c r="T2320" i="1"/>
  <c r="S2320" i="1"/>
  <c r="T2319" i="1"/>
  <c r="S2319" i="1"/>
  <c r="T2318" i="1"/>
  <c r="S2318" i="1"/>
  <c r="T2317" i="1"/>
  <c r="S2317" i="1"/>
  <c r="T2316" i="1"/>
  <c r="S2316" i="1"/>
  <c r="T2315" i="1"/>
  <c r="S2315" i="1"/>
  <c r="T2314" i="1"/>
  <c r="V2280" i="1" s="1"/>
  <c r="S2314" i="1"/>
  <c r="U2280" i="1" s="1"/>
  <c r="T2313" i="1"/>
  <c r="V2279" i="1" s="1"/>
  <c r="S2313" i="1"/>
  <c r="U2279" i="1" s="1"/>
  <c r="T2312" i="1"/>
  <c r="V2278" i="1" s="1"/>
  <c r="S2312" i="1"/>
  <c r="U2278" i="1" s="1"/>
  <c r="T2311" i="1"/>
  <c r="V2277" i="1" s="1"/>
  <c r="S2311" i="1"/>
  <c r="U2277" i="1" s="1"/>
  <c r="T2310" i="1"/>
  <c r="V2276" i="1" s="1"/>
  <c r="S2310" i="1"/>
  <c r="U2276" i="1" s="1"/>
  <c r="T2309" i="1"/>
  <c r="V2275" i="1" s="1"/>
  <c r="S2309" i="1"/>
  <c r="U2275" i="1" s="1"/>
  <c r="T2308" i="1"/>
  <c r="V2274" i="1" s="1"/>
  <c r="S2308" i="1"/>
  <c r="U2274" i="1" s="1"/>
  <c r="T2307" i="1"/>
  <c r="V2273" i="1" s="1"/>
  <c r="S2307" i="1"/>
  <c r="U2273" i="1" s="1"/>
  <c r="T2306" i="1"/>
  <c r="V2272" i="1" s="1"/>
  <c r="S2306" i="1"/>
  <c r="U2272" i="1" s="1"/>
  <c r="T2305" i="1"/>
  <c r="V2271" i="1" s="1"/>
  <c r="S2305" i="1"/>
  <c r="U2271" i="1" s="1"/>
  <c r="T2304" i="1"/>
  <c r="S2304" i="1"/>
  <c r="U2270" i="1" s="1"/>
  <c r="T2303" i="1"/>
  <c r="V2269" i="1" s="1"/>
  <c r="S2303" i="1"/>
  <c r="U2269" i="1" s="1"/>
  <c r="T2302" i="1"/>
  <c r="V2268" i="1" s="1"/>
  <c r="S2302" i="1"/>
  <c r="U2268" i="1" s="1"/>
  <c r="T2301" i="1"/>
  <c r="V2267" i="1" s="1"/>
  <c r="S2301" i="1"/>
  <c r="U2267" i="1" s="1"/>
  <c r="T2300" i="1"/>
  <c r="V2266" i="1" s="1"/>
  <c r="S2300" i="1"/>
  <c r="U2266" i="1" s="1"/>
  <c r="T2299" i="1"/>
  <c r="V2265" i="1" s="1"/>
  <c r="S2299" i="1"/>
  <c r="U2265" i="1" s="1"/>
  <c r="T2298" i="1"/>
  <c r="V2264" i="1" s="1"/>
  <c r="S2298" i="1"/>
  <c r="U2264" i="1" s="1"/>
  <c r="T2297" i="1"/>
  <c r="V2263" i="1" s="1"/>
  <c r="S2297" i="1"/>
  <c r="U2263" i="1" s="1"/>
  <c r="T2296" i="1"/>
  <c r="V2262" i="1" s="1"/>
  <c r="S2296" i="1"/>
  <c r="U2262" i="1" s="1"/>
  <c r="T2295" i="1"/>
  <c r="V2261" i="1" s="1"/>
  <c r="S2295" i="1"/>
  <c r="U2261" i="1" s="1"/>
  <c r="T2294" i="1"/>
  <c r="V2260" i="1" s="1"/>
  <c r="S2294" i="1"/>
  <c r="U2260" i="1" s="1"/>
  <c r="T2293" i="1"/>
  <c r="V2259" i="1" s="1"/>
  <c r="S2293" i="1"/>
  <c r="U2259" i="1" s="1"/>
  <c r="T2292" i="1"/>
  <c r="V2258" i="1" s="1"/>
  <c r="S2292" i="1"/>
  <c r="U2258" i="1" s="1"/>
  <c r="T2291" i="1"/>
  <c r="V2257" i="1" s="1"/>
  <c r="S2291" i="1"/>
  <c r="U2257" i="1" s="1"/>
  <c r="T2290" i="1"/>
  <c r="V2256" i="1" s="1"/>
  <c r="S2290" i="1"/>
  <c r="U2256" i="1" s="1"/>
  <c r="T2289" i="1"/>
  <c r="V2255" i="1" s="1"/>
  <c r="S2289" i="1"/>
  <c r="U2255" i="1" s="1"/>
  <c r="T2288" i="1"/>
  <c r="V2254" i="1" s="1"/>
  <c r="S2288" i="1"/>
  <c r="U2254" i="1" s="1"/>
  <c r="T2287" i="1"/>
  <c r="V2253" i="1" s="1"/>
  <c r="S2287" i="1"/>
  <c r="U2253" i="1" s="1"/>
  <c r="T2286" i="1"/>
  <c r="V2252" i="1" s="1"/>
  <c r="S2286" i="1"/>
  <c r="U2252" i="1" s="1"/>
  <c r="T2285" i="1"/>
  <c r="V2251" i="1" s="1"/>
  <c r="S2285" i="1"/>
  <c r="U2251" i="1" s="1"/>
  <c r="T2284" i="1"/>
  <c r="V2250" i="1" s="1"/>
  <c r="S2284" i="1"/>
  <c r="U2250" i="1" s="1"/>
  <c r="T2283" i="1"/>
  <c r="V2249" i="1" s="1"/>
  <c r="S2283" i="1"/>
  <c r="U2249" i="1" s="1"/>
  <c r="T2282" i="1"/>
  <c r="V2248" i="1" s="1"/>
  <c r="S2282" i="1"/>
  <c r="U2248" i="1" s="1"/>
  <c r="T2281" i="1"/>
  <c r="V2247" i="1" s="1"/>
  <c r="S2281" i="1"/>
  <c r="U2247" i="1" s="1"/>
  <c r="T2280" i="1"/>
  <c r="S2280" i="1"/>
  <c r="T2279" i="1"/>
  <c r="S2279" i="1"/>
  <c r="T2278" i="1"/>
  <c r="S2278" i="1"/>
  <c r="T2277" i="1"/>
  <c r="S2277" i="1"/>
  <c r="T2276" i="1"/>
  <c r="S2276" i="1"/>
  <c r="T2275" i="1"/>
  <c r="S2275" i="1"/>
  <c r="T2274" i="1"/>
  <c r="S2274" i="1"/>
  <c r="T2273" i="1"/>
  <c r="S2273" i="1"/>
  <c r="T2272" i="1"/>
  <c r="S2272" i="1"/>
  <c r="T2271" i="1"/>
  <c r="S2271" i="1"/>
  <c r="V2270" i="1"/>
  <c r="T2270" i="1"/>
  <c r="S2270" i="1"/>
  <c r="T2269" i="1"/>
  <c r="S2269" i="1"/>
  <c r="T2268" i="1"/>
  <c r="S2268" i="1"/>
  <c r="T2267" i="1"/>
  <c r="S2267" i="1"/>
  <c r="T2266" i="1"/>
  <c r="S2266" i="1"/>
  <c r="T2265" i="1"/>
  <c r="S2265" i="1"/>
  <c r="T2264" i="1"/>
  <c r="S2264" i="1"/>
  <c r="T2263" i="1"/>
  <c r="S2263" i="1"/>
  <c r="T2262" i="1"/>
  <c r="S2262" i="1"/>
  <c r="T2261" i="1"/>
  <c r="S2261" i="1"/>
  <c r="T2260" i="1"/>
  <c r="S2260" i="1"/>
  <c r="T2259" i="1"/>
  <c r="S2259" i="1"/>
  <c r="T2258" i="1"/>
  <c r="S2258" i="1"/>
  <c r="T2257" i="1"/>
  <c r="S2257" i="1"/>
  <c r="T2256" i="1"/>
  <c r="S2256" i="1"/>
  <c r="T2255" i="1"/>
  <c r="S2255" i="1"/>
  <c r="T2254" i="1"/>
  <c r="S2254" i="1"/>
  <c r="T2253" i="1"/>
  <c r="S2253" i="1"/>
  <c r="T2252" i="1"/>
  <c r="S2252" i="1"/>
  <c r="T2251" i="1"/>
  <c r="S2251" i="1"/>
  <c r="T2250" i="1"/>
  <c r="S2250" i="1"/>
  <c r="T2249" i="1"/>
  <c r="S2249" i="1"/>
  <c r="T2248" i="1"/>
  <c r="S2248" i="1"/>
  <c r="T2247" i="1"/>
  <c r="S2247" i="1"/>
  <c r="T2246" i="1"/>
  <c r="V2212" i="1" s="1"/>
  <c r="S2246" i="1"/>
  <c r="U2212" i="1" s="1"/>
  <c r="T2245" i="1"/>
  <c r="V2211" i="1" s="1"/>
  <c r="S2245" i="1"/>
  <c r="U2211" i="1" s="1"/>
  <c r="T2244" i="1"/>
  <c r="V2210" i="1" s="1"/>
  <c r="S2244" i="1"/>
  <c r="U2210" i="1" s="1"/>
  <c r="T2243" i="1"/>
  <c r="V2209" i="1" s="1"/>
  <c r="S2243" i="1"/>
  <c r="U2209" i="1" s="1"/>
  <c r="T2242" i="1"/>
  <c r="V2208" i="1" s="1"/>
  <c r="S2242" i="1"/>
  <c r="U2208" i="1" s="1"/>
  <c r="T2241" i="1"/>
  <c r="V2207" i="1" s="1"/>
  <c r="S2241" i="1"/>
  <c r="U2207" i="1" s="1"/>
  <c r="T2240" i="1"/>
  <c r="V2206" i="1" s="1"/>
  <c r="S2240" i="1"/>
  <c r="U2206" i="1" s="1"/>
  <c r="T2239" i="1"/>
  <c r="V2205" i="1" s="1"/>
  <c r="S2239" i="1"/>
  <c r="U2205" i="1" s="1"/>
  <c r="T2238" i="1"/>
  <c r="V2204" i="1" s="1"/>
  <c r="S2238" i="1"/>
  <c r="U2204" i="1" s="1"/>
  <c r="T2237" i="1"/>
  <c r="V2203" i="1" s="1"/>
  <c r="S2237" i="1"/>
  <c r="U2203" i="1" s="1"/>
  <c r="T2236" i="1"/>
  <c r="S2236" i="1"/>
  <c r="U2202" i="1" s="1"/>
  <c r="T2235" i="1"/>
  <c r="V2201" i="1" s="1"/>
  <c r="S2235" i="1"/>
  <c r="U2201" i="1" s="1"/>
  <c r="T2234" i="1"/>
  <c r="V2200" i="1" s="1"/>
  <c r="S2234" i="1"/>
  <c r="U2200" i="1" s="1"/>
  <c r="T2233" i="1"/>
  <c r="V2199" i="1" s="1"/>
  <c r="S2233" i="1"/>
  <c r="U2199" i="1" s="1"/>
  <c r="T2232" i="1"/>
  <c r="V2198" i="1" s="1"/>
  <c r="S2232" i="1"/>
  <c r="U2198" i="1" s="1"/>
  <c r="T2231" i="1"/>
  <c r="V2197" i="1" s="1"/>
  <c r="S2231" i="1"/>
  <c r="U2197" i="1" s="1"/>
  <c r="T2230" i="1"/>
  <c r="V2196" i="1" s="1"/>
  <c r="S2230" i="1"/>
  <c r="U2196" i="1" s="1"/>
  <c r="T2229" i="1"/>
  <c r="V2195" i="1" s="1"/>
  <c r="S2229" i="1"/>
  <c r="U2195" i="1" s="1"/>
  <c r="T2228" i="1"/>
  <c r="V2194" i="1" s="1"/>
  <c r="S2228" i="1"/>
  <c r="U2194" i="1" s="1"/>
  <c r="T2227" i="1"/>
  <c r="V2193" i="1" s="1"/>
  <c r="S2227" i="1"/>
  <c r="U2193" i="1" s="1"/>
  <c r="T2226" i="1"/>
  <c r="V2192" i="1" s="1"/>
  <c r="S2226" i="1"/>
  <c r="U2192" i="1" s="1"/>
  <c r="T2225" i="1"/>
  <c r="V2191" i="1" s="1"/>
  <c r="S2225" i="1"/>
  <c r="U2191" i="1" s="1"/>
  <c r="T2224" i="1"/>
  <c r="V2190" i="1" s="1"/>
  <c r="S2224" i="1"/>
  <c r="U2190" i="1" s="1"/>
  <c r="T2223" i="1"/>
  <c r="V2189" i="1" s="1"/>
  <c r="S2223" i="1"/>
  <c r="U2189" i="1" s="1"/>
  <c r="T2222" i="1"/>
  <c r="V2188" i="1" s="1"/>
  <c r="S2222" i="1"/>
  <c r="U2188" i="1" s="1"/>
  <c r="T2221" i="1"/>
  <c r="V2187" i="1" s="1"/>
  <c r="S2221" i="1"/>
  <c r="U2187" i="1" s="1"/>
  <c r="T2220" i="1"/>
  <c r="V2186" i="1" s="1"/>
  <c r="S2220" i="1"/>
  <c r="U2186" i="1" s="1"/>
  <c r="T2219" i="1"/>
  <c r="V2185" i="1" s="1"/>
  <c r="S2219" i="1"/>
  <c r="U2185" i="1" s="1"/>
  <c r="T2218" i="1"/>
  <c r="V2184" i="1" s="1"/>
  <c r="S2218" i="1"/>
  <c r="U2184" i="1" s="1"/>
  <c r="T2217" i="1"/>
  <c r="V2183" i="1" s="1"/>
  <c r="S2217" i="1"/>
  <c r="U2183" i="1" s="1"/>
  <c r="T2216" i="1"/>
  <c r="V2182" i="1" s="1"/>
  <c r="S2216" i="1"/>
  <c r="U2182" i="1" s="1"/>
  <c r="T2215" i="1"/>
  <c r="V2181" i="1" s="1"/>
  <c r="S2215" i="1"/>
  <c r="U2181" i="1" s="1"/>
  <c r="T2214" i="1"/>
  <c r="V2180" i="1" s="1"/>
  <c r="S2214" i="1"/>
  <c r="U2180" i="1" s="1"/>
  <c r="T2213" i="1"/>
  <c r="V2179" i="1" s="1"/>
  <c r="S2213" i="1"/>
  <c r="U2179" i="1" s="1"/>
  <c r="T2212" i="1"/>
  <c r="S2212" i="1"/>
  <c r="T2211" i="1"/>
  <c r="S2211" i="1"/>
  <c r="T2210" i="1"/>
  <c r="S2210" i="1"/>
  <c r="T2209" i="1"/>
  <c r="S2209" i="1"/>
  <c r="T2208" i="1"/>
  <c r="S2208" i="1"/>
  <c r="T2207" i="1"/>
  <c r="S2207" i="1"/>
  <c r="T2206" i="1"/>
  <c r="S2206" i="1"/>
  <c r="T2205" i="1"/>
  <c r="S2205" i="1"/>
  <c r="T2204" i="1"/>
  <c r="S2204" i="1"/>
  <c r="T2203" i="1"/>
  <c r="S2203" i="1"/>
  <c r="V2202" i="1"/>
  <c r="T2202" i="1"/>
  <c r="S2202" i="1"/>
  <c r="T2201" i="1"/>
  <c r="S2201" i="1"/>
  <c r="T2200" i="1"/>
  <c r="S2200" i="1"/>
  <c r="T2199" i="1"/>
  <c r="S2199" i="1"/>
  <c r="T2198" i="1"/>
  <c r="S2198" i="1"/>
  <c r="T2197" i="1"/>
  <c r="S2197" i="1"/>
  <c r="T2196" i="1"/>
  <c r="S2196" i="1"/>
  <c r="T2195" i="1"/>
  <c r="S2195" i="1"/>
  <c r="T2194" i="1"/>
  <c r="S2194" i="1"/>
  <c r="T2193" i="1"/>
  <c r="S2193" i="1"/>
  <c r="T2192" i="1"/>
  <c r="S2192" i="1"/>
  <c r="T2191" i="1"/>
  <c r="S2191" i="1"/>
  <c r="T2190" i="1"/>
  <c r="S2190" i="1"/>
  <c r="T2189" i="1"/>
  <c r="S2189" i="1"/>
  <c r="T2188" i="1"/>
  <c r="S2188" i="1"/>
  <c r="T2187" i="1"/>
  <c r="S2187" i="1"/>
  <c r="T2186" i="1"/>
  <c r="S2186" i="1"/>
  <c r="T2185" i="1"/>
  <c r="S2185" i="1"/>
  <c r="T2184" i="1"/>
  <c r="S2184" i="1"/>
  <c r="T2183" i="1"/>
  <c r="S2183" i="1"/>
  <c r="T2182" i="1"/>
  <c r="S2182" i="1"/>
  <c r="T2181" i="1"/>
  <c r="S2181" i="1"/>
  <c r="T2180" i="1"/>
  <c r="S2180" i="1"/>
  <c r="T2179" i="1"/>
  <c r="S2179" i="1"/>
  <c r="T2178" i="1"/>
  <c r="V2144" i="1" s="1"/>
  <c r="S2178" i="1"/>
  <c r="U2144" i="1" s="1"/>
  <c r="T2177" i="1"/>
  <c r="V2143" i="1" s="1"/>
  <c r="S2177" i="1"/>
  <c r="U2143" i="1" s="1"/>
  <c r="T2176" i="1"/>
  <c r="V2142" i="1" s="1"/>
  <c r="S2176" i="1"/>
  <c r="U2142" i="1" s="1"/>
  <c r="T2175" i="1"/>
  <c r="V2141" i="1" s="1"/>
  <c r="S2175" i="1"/>
  <c r="U2141" i="1" s="1"/>
  <c r="T2174" i="1"/>
  <c r="S2174" i="1"/>
  <c r="U2140" i="1" s="1"/>
  <c r="T2173" i="1"/>
  <c r="V2139" i="1" s="1"/>
  <c r="S2173" i="1"/>
  <c r="U2139" i="1" s="1"/>
  <c r="T2172" i="1"/>
  <c r="V2138" i="1" s="1"/>
  <c r="S2172" i="1"/>
  <c r="U2138" i="1" s="1"/>
  <c r="T2171" i="1"/>
  <c r="V2137" i="1" s="1"/>
  <c r="S2171" i="1"/>
  <c r="U2137" i="1" s="1"/>
  <c r="T2170" i="1"/>
  <c r="V2136" i="1" s="1"/>
  <c r="S2170" i="1"/>
  <c r="U2136" i="1" s="1"/>
  <c r="T2169" i="1"/>
  <c r="V2135" i="1" s="1"/>
  <c r="S2169" i="1"/>
  <c r="U2135" i="1" s="1"/>
  <c r="T2168" i="1"/>
  <c r="V2134" i="1" s="1"/>
  <c r="S2168" i="1"/>
  <c r="U2134" i="1" s="1"/>
  <c r="T2167" i="1"/>
  <c r="V2133" i="1" s="1"/>
  <c r="S2167" i="1"/>
  <c r="U2133" i="1" s="1"/>
  <c r="T2166" i="1"/>
  <c r="V2132" i="1" s="1"/>
  <c r="S2166" i="1"/>
  <c r="U2132" i="1" s="1"/>
  <c r="T2165" i="1"/>
  <c r="V2131" i="1" s="1"/>
  <c r="S2165" i="1"/>
  <c r="U2131" i="1" s="1"/>
  <c r="T2164" i="1"/>
  <c r="V2130" i="1" s="1"/>
  <c r="S2164" i="1"/>
  <c r="U2130" i="1" s="1"/>
  <c r="T2163" i="1"/>
  <c r="V2129" i="1" s="1"/>
  <c r="S2163" i="1"/>
  <c r="U2129" i="1" s="1"/>
  <c r="T2162" i="1"/>
  <c r="V2128" i="1" s="1"/>
  <c r="S2162" i="1"/>
  <c r="U2128" i="1" s="1"/>
  <c r="T2161" i="1"/>
  <c r="V2127" i="1" s="1"/>
  <c r="S2161" i="1"/>
  <c r="U2127" i="1" s="1"/>
  <c r="T2160" i="1"/>
  <c r="V2126" i="1" s="1"/>
  <c r="S2160" i="1"/>
  <c r="U2126" i="1" s="1"/>
  <c r="T2159" i="1"/>
  <c r="V2125" i="1" s="1"/>
  <c r="S2159" i="1"/>
  <c r="U2125" i="1" s="1"/>
  <c r="T2158" i="1"/>
  <c r="V2124" i="1" s="1"/>
  <c r="S2158" i="1"/>
  <c r="U2124" i="1" s="1"/>
  <c r="T2157" i="1"/>
  <c r="V2123" i="1" s="1"/>
  <c r="S2157" i="1"/>
  <c r="U2123" i="1" s="1"/>
  <c r="T2156" i="1"/>
  <c r="V2122" i="1" s="1"/>
  <c r="S2156" i="1"/>
  <c r="U2122" i="1" s="1"/>
  <c r="T2155" i="1"/>
  <c r="V2121" i="1" s="1"/>
  <c r="S2155" i="1"/>
  <c r="U2121" i="1" s="1"/>
  <c r="T2154" i="1"/>
  <c r="V2120" i="1" s="1"/>
  <c r="S2154" i="1"/>
  <c r="U2120" i="1" s="1"/>
  <c r="T2153" i="1"/>
  <c r="V2119" i="1" s="1"/>
  <c r="S2153" i="1"/>
  <c r="U2119" i="1" s="1"/>
  <c r="T2152" i="1"/>
  <c r="V2118" i="1" s="1"/>
  <c r="S2152" i="1"/>
  <c r="U2118" i="1" s="1"/>
  <c r="T2151" i="1"/>
  <c r="V2117" i="1" s="1"/>
  <c r="S2151" i="1"/>
  <c r="U2117" i="1" s="1"/>
  <c r="T2150" i="1"/>
  <c r="V2116" i="1" s="1"/>
  <c r="S2150" i="1"/>
  <c r="U2116" i="1" s="1"/>
  <c r="T2149" i="1"/>
  <c r="V2115" i="1" s="1"/>
  <c r="S2149" i="1"/>
  <c r="U2115" i="1" s="1"/>
  <c r="T2148" i="1"/>
  <c r="V2114" i="1" s="1"/>
  <c r="S2148" i="1"/>
  <c r="U2114" i="1" s="1"/>
  <c r="T2147" i="1"/>
  <c r="V2113" i="1" s="1"/>
  <c r="S2147" i="1"/>
  <c r="U2113" i="1" s="1"/>
  <c r="T2146" i="1"/>
  <c r="V2112" i="1" s="1"/>
  <c r="S2146" i="1"/>
  <c r="U2112" i="1" s="1"/>
  <c r="T2145" i="1"/>
  <c r="V2111" i="1" s="1"/>
  <c r="S2145" i="1"/>
  <c r="U2111" i="1" s="1"/>
  <c r="T2144" i="1"/>
  <c r="S2144" i="1"/>
  <c r="T2143" i="1"/>
  <c r="S2143" i="1"/>
  <c r="T2142" i="1"/>
  <c r="S2142" i="1"/>
  <c r="T2141" i="1"/>
  <c r="S2141" i="1"/>
  <c r="V2140" i="1"/>
  <c r="T2140" i="1"/>
  <c r="S2140" i="1"/>
  <c r="T2139" i="1"/>
  <c r="S2139" i="1"/>
  <c r="T2138" i="1"/>
  <c r="S2138" i="1"/>
  <c r="T2137" i="1"/>
  <c r="S2137" i="1"/>
  <c r="T2136" i="1"/>
  <c r="S2136" i="1"/>
  <c r="T2135" i="1"/>
  <c r="S2135" i="1"/>
  <c r="T2134" i="1"/>
  <c r="S2134" i="1"/>
  <c r="T2133" i="1"/>
  <c r="S2133" i="1"/>
  <c r="T2132" i="1"/>
  <c r="S2132" i="1"/>
  <c r="T2131" i="1"/>
  <c r="S2131" i="1"/>
  <c r="T2130" i="1"/>
  <c r="S2130" i="1"/>
  <c r="T2129" i="1"/>
  <c r="S2129" i="1"/>
  <c r="T2128" i="1"/>
  <c r="S2128" i="1"/>
  <c r="T2127" i="1"/>
  <c r="S2127" i="1"/>
  <c r="T2126" i="1"/>
  <c r="S2126" i="1"/>
  <c r="T2125" i="1"/>
  <c r="S2125" i="1"/>
  <c r="T2124" i="1"/>
  <c r="S2124" i="1"/>
  <c r="T2123" i="1"/>
  <c r="S2123" i="1"/>
  <c r="T2122" i="1"/>
  <c r="S2122" i="1"/>
  <c r="T2121" i="1"/>
  <c r="S2121" i="1"/>
  <c r="T2120" i="1"/>
  <c r="S2120" i="1"/>
  <c r="T2119" i="1"/>
  <c r="S2119" i="1"/>
  <c r="T2118" i="1"/>
  <c r="S2118" i="1"/>
  <c r="T2117" i="1"/>
  <c r="S2117" i="1"/>
  <c r="T2116" i="1"/>
  <c r="S2116" i="1"/>
  <c r="T2115" i="1"/>
  <c r="S2115" i="1"/>
  <c r="T2114" i="1"/>
  <c r="S2114" i="1"/>
  <c r="T2113" i="1"/>
  <c r="S2113" i="1"/>
  <c r="T2112" i="1"/>
  <c r="S2112" i="1"/>
  <c r="T2111" i="1"/>
  <c r="S2111" i="1"/>
  <c r="T2110" i="1"/>
  <c r="V2076" i="1" s="1"/>
  <c r="S2110" i="1"/>
  <c r="U2076" i="1" s="1"/>
  <c r="T2109" i="1"/>
  <c r="V2075" i="1" s="1"/>
  <c r="S2109" i="1"/>
  <c r="U2075" i="1" s="1"/>
  <c r="T2108" i="1"/>
  <c r="V2074" i="1" s="1"/>
  <c r="S2108" i="1"/>
  <c r="U2074" i="1" s="1"/>
  <c r="T2107" i="1"/>
  <c r="V2073" i="1" s="1"/>
  <c r="S2107" i="1"/>
  <c r="U2073" i="1" s="1"/>
  <c r="T2106" i="1"/>
  <c r="V2072" i="1" s="1"/>
  <c r="S2106" i="1"/>
  <c r="U2072" i="1" s="1"/>
  <c r="T2105" i="1"/>
  <c r="V2071" i="1" s="1"/>
  <c r="S2105" i="1"/>
  <c r="U2071" i="1" s="1"/>
  <c r="T2104" i="1"/>
  <c r="V2070" i="1" s="1"/>
  <c r="S2104" i="1"/>
  <c r="U2070" i="1" s="1"/>
  <c r="T2103" i="1"/>
  <c r="V2069" i="1" s="1"/>
  <c r="S2103" i="1"/>
  <c r="U2069" i="1" s="1"/>
  <c r="T2102" i="1"/>
  <c r="V2068" i="1" s="1"/>
  <c r="S2102" i="1"/>
  <c r="U2068" i="1" s="1"/>
  <c r="T2101" i="1"/>
  <c r="V2067" i="1" s="1"/>
  <c r="S2101" i="1"/>
  <c r="U2067" i="1" s="1"/>
  <c r="T2100" i="1"/>
  <c r="V2066" i="1" s="1"/>
  <c r="S2100" i="1"/>
  <c r="U2066" i="1" s="1"/>
  <c r="T2099" i="1"/>
  <c r="V2065" i="1" s="1"/>
  <c r="S2099" i="1"/>
  <c r="U2065" i="1" s="1"/>
  <c r="T2098" i="1"/>
  <c r="V2064" i="1" s="1"/>
  <c r="S2098" i="1"/>
  <c r="U2064" i="1" s="1"/>
  <c r="T2097" i="1"/>
  <c r="V2063" i="1" s="1"/>
  <c r="S2097" i="1"/>
  <c r="U2063" i="1" s="1"/>
  <c r="T2096" i="1"/>
  <c r="V2062" i="1" s="1"/>
  <c r="S2096" i="1"/>
  <c r="U2062" i="1" s="1"/>
  <c r="T2095" i="1"/>
  <c r="V2061" i="1" s="1"/>
  <c r="S2095" i="1"/>
  <c r="U2061" i="1" s="1"/>
  <c r="T2094" i="1"/>
  <c r="V2060" i="1" s="1"/>
  <c r="S2094" i="1"/>
  <c r="U2060" i="1" s="1"/>
  <c r="T2093" i="1"/>
  <c r="V2059" i="1" s="1"/>
  <c r="S2093" i="1"/>
  <c r="U2059" i="1" s="1"/>
  <c r="T2092" i="1"/>
  <c r="V2058" i="1" s="1"/>
  <c r="S2092" i="1"/>
  <c r="U2058" i="1" s="1"/>
  <c r="T2091" i="1"/>
  <c r="V2057" i="1" s="1"/>
  <c r="S2091" i="1"/>
  <c r="U2057" i="1" s="1"/>
  <c r="T2090" i="1"/>
  <c r="V2056" i="1" s="1"/>
  <c r="S2090" i="1"/>
  <c r="U2056" i="1" s="1"/>
  <c r="T2089" i="1"/>
  <c r="V2055" i="1" s="1"/>
  <c r="S2089" i="1"/>
  <c r="U2055" i="1" s="1"/>
  <c r="T2088" i="1"/>
  <c r="V2054" i="1" s="1"/>
  <c r="S2088" i="1"/>
  <c r="U2054" i="1" s="1"/>
  <c r="T2087" i="1"/>
  <c r="V2053" i="1" s="1"/>
  <c r="S2087" i="1"/>
  <c r="U2053" i="1"/>
  <c r="T2086" i="1"/>
  <c r="V2052" i="1" s="1"/>
  <c r="S2086" i="1"/>
  <c r="U2052" i="1" s="1"/>
  <c r="T2085" i="1"/>
  <c r="V2051" i="1" s="1"/>
  <c r="S2085" i="1"/>
  <c r="U2051" i="1" s="1"/>
  <c r="T2084" i="1"/>
  <c r="V2050" i="1" s="1"/>
  <c r="S2084" i="1"/>
  <c r="U2050" i="1" s="1"/>
  <c r="T2083" i="1"/>
  <c r="V2049" i="1" s="1"/>
  <c r="S2083" i="1"/>
  <c r="U2049" i="1" s="1"/>
  <c r="T2082" i="1"/>
  <c r="V2048" i="1" s="1"/>
  <c r="S2082" i="1"/>
  <c r="T2081" i="1"/>
  <c r="V2047" i="1" s="1"/>
  <c r="S2081" i="1"/>
  <c r="U2047" i="1" s="1"/>
  <c r="T2080" i="1"/>
  <c r="V2046" i="1" s="1"/>
  <c r="S2080" i="1"/>
  <c r="U2046" i="1" s="1"/>
  <c r="T2079" i="1"/>
  <c r="V2045" i="1" s="1"/>
  <c r="S2079" i="1"/>
  <c r="U2045" i="1" s="1"/>
  <c r="T2078" i="1"/>
  <c r="V2044" i="1" s="1"/>
  <c r="S2078" i="1"/>
  <c r="U2044" i="1" s="1"/>
  <c r="T2077" i="1"/>
  <c r="V2043" i="1" s="1"/>
  <c r="S2077" i="1"/>
  <c r="U2043" i="1" s="1"/>
  <c r="T2076" i="1"/>
  <c r="S2076" i="1"/>
  <c r="T2075" i="1"/>
  <c r="S2075" i="1"/>
  <c r="T2074" i="1"/>
  <c r="S2074" i="1"/>
  <c r="T2073" i="1"/>
  <c r="S2073" i="1"/>
  <c r="T2072" i="1"/>
  <c r="S2072" i="1"/>
  <c r="T2071" i="1"/>
  <c r="S2071" i="1"/>
  <c r="T2070" i="1"/>
  <c r="S2070" i="1"/>
  <c r="T2069" i="1"/>
  <c r="S2069" i="1"/>
  <c r="T2068" i="1"/>
  <c r="S2068" i="1"/>
  <c r="T2067" i="1"/>
  <c r="S2067" i="1"/>
  <c r="T2066" i="1"/>
  <c r="S2066" i="1"/>
  <c r="T2065" i="1"/>
  <c r="S2065" i="1"/>
  <c r="T2064" i="1"/>
  <c r="S2064" i="1"/>
  <c r="T2063" i="1"/>
  <c r="S2063" i="1"/>
  <c r="T2062" i="1"/>
  <c r="S2062" i="1"/>
  <c r="T2061" i="1"/>
  <c r="S2061" i="1"/>
  <c r="T2060" i="1"/>
  <c r="S2060" i="1"/>
  <c r="T2059" i="1"/>
  <c r="S2059" i="1"/>
  <c r="T2058" i="1"/>
  <c r="S2058" i="1"/>
  <c r="T2057" i="1"/>
  <c r="S2057" i="1"/>
  <c r="T2056" i="1"/>
  <c r="S2056" i="1"/>
  <c r="T2055" i="1"/>
  <c r="S2055" i="1"/>
  <c r="T2054" i="1"/>
  <c r="S2054" i="1"/>
  <c r="T2053" i="1"/>
  <c r="S2053" i="1"/>
  <c r="T2052" i="1"/>
  <c r="S2052" i="1"/>
  <c r="T2051" i="1"/>
  <c r="S2051" i="1"/>
  <c r="T2050" i="1"/>
  <c r="S2050" i="1"/>
  <c r="T2049" i="1"/>
  <c r="S2049" i="1"/>
  <c r="U2048" i="1"/>
  <c r="T2048" i="1"/>
  <c r="S2048" i="1"/>
  <c r="T2047" i="1"/>
  <c r="S2047" i="1"/>
  <c r="T2046" i="1"/>
  <c r="S2046" i="1"/>
  <c r="T2045" i="1"/>
  <c r="S2045" i="1"/>
  <c r="T2044" i="1"/>
  <c r="S2044" i="1"/>
  <c r="T2043" i="1"/>
  <c r="S2043" i="1"/>
  <c r="T2042" i="1"/>
  <c r="V2008" i="1" s="1"/>
  <c r="S2042" i="1"/>
  <c r="U2008" i="1" s="1"/>
  <c r="T2041" i="1"/>
  <c r="V2007" i="1" s="1"/>
  <c r="S2041" i="1"/>
  <c r="U2007" i="1" s="1"/>
  <c r="T2040" i="1"/>
  <c r="V2006" i="1" s="1"/>
  <c r="S2040" i="1"/>
  <c r="U2006" i="1" s="1"/>
  <c r="T2039" i="1"/>
  <c r="V2005" i="1" s="1"/>
  <c r="S2039" i="1"/>
  <c r="U2005" i="1" s="1"/>
  <c r="T2038" i="1"/>
  <c r="V2004" i="1" s="1"/>
  <c r="S2038" i="1"/>
  <c r="U2004" i="1" s="1"/>
  <c r="T2037" i="1"/>
  <c r="V2003" i="1" s="1"/>
  <c r="S2037" i="1"/>
  <c r="U2003" i="1" s="1"/>
  <c r="T2036" i="1"/>
  <c r="V2002" i="1" s="1"/>
  <c r="S2036" i="1"/>
  <c r="U2002" i="1" s="1"/>
  <c r="T2035" i="1"/>
  <c r="V2001" i="1" s="1"/>
  <c r="S2035" i="1"/>
  <c r="U2001" i="1" s="1"/>
  <c r="T2034" i="1"/>
  <c r="V2000" i="1" s="1"/>
  <c r="S2034" i="1"/>
  <c r="U2000" i="1" s="1"/>
  <c r="T2033" i="1"/>
  <c r="V1999" i="1" s="1"/>
  <c r="S2033" i="1"/>
  <c r="U1999" i="1" s="1"/>
  <c r="T2032" i="1"/>
  <c r="V1998" i="1" s="1"/>
  <c r="S2032" i="1"/>
  <c r="U1998" i="1" s="1"/>
  <c r="T2031" i="1"/>
  <c r="V1997" i="1" s="1"/>
  <c r="S2031" i="1"/>
  <c r="U1997" i="1" s="1"/>
  <c r="T2030" i="1"/>
  <c r="V1996" i="1" s="1"/>
  <c r="S2030" i="1"/>
  <c r="U1996" i="1" s="1"/>
  <c r="T2029" i="1"/>
  <c r="V1995" i="1" s="1"/>
  <c r="S2029" i="1"/>
  <c r="U1995" i="1" s="1"/>
  <c r="T2028" i="1"/>
  <c r="V1994" i="1" s="1"/>
  <c r="S2028" i="1"/>
  <c r="U1994" i="1" s="1"/>
  <c r="T2027" i="1"/>
  <c r="V1993" i="1" s="1"/>
  <c r="S2027" i="1"/>
  <c r="U1993" i="1" s="1"/>
  <c r="T2026" i="1"/>
  <c r="V1992" i="1" s="1"/>
  <c r="S2026" i="1"/>
  <c r="U1992" i="1" s="1"/>
  <c r="T2025" i="1"/>
  <c r="V1991" i="1" s="1"/>
  <c r="S2025" i="1"/>
  <c r="U1991" i="1" s="1"/>
  <c r="T2024" i="1"/>
  <c r="V1990" i="1" s="1"/>
  <c r="S2024" i="1"/>
  <c r="U1990" i="1" s="1"/>
  <c r="T2023" i="1"/>
  <c r="V1989" i="1" s="1"/>
  <c r="S2023" i="1"/>
  <c r="U1989" i="1" s="1"/>
  <c r="T2022" i="1"/>
  <c r="V1988" i="1" s="1"/>
  <c r="S2022" i="1"/>
  <c r="U1988" i="1" s="1"/>
  <c r="T2021" i="1"/>
  <c r="V1987" i="1" s="1"/>
  <c r="S2021" i="1"/>
  <c r="U1987" i="1" s="1"/>
  <c r="T2020" i="1"/>
  <c r="V1986" i="1" s="1"/>
  <c r="S2020" i="1"/>
  <c r="U1986" i="1" s="1"/>
  <c r="T2019" i="1"/>
  <c r="V1985" i="1" s="1"/>
  <c r="S2019" i="1"/>
  <c r="U1985" i="1" s="1"/>
  <c r="T2018" i="1"/>
  <c r="V1984" i="1" s="1"/>
  <c r="S2018" i="1"/>
  <c r="U1984" i="1" s="1"/>
  <c r="T2017" i="1"/>
  <c r="V1983" i="1" s="1"/>
  <c r="S2017" i="1"/>
  <c r="U1983" i="1" s="1"/>
  <c r="T2016" i="1"/>
  <c r="V1982" i="1" s="1"/>
  <c r="S2016" i="1"/>
  <c r="U1982" i="1" s="1"/>
  <c r="T2015" i="1"/>
  <c r="V1981" i="1" s="1"/>
  <c r="S2015" i="1"/>
  <c r="U1981" i="1" s="1"/>
  <c r="T2014" i="1"/>
  <c r="V1980" i="1" s="1"/>
  <c r="S2014" i="1"/>
  <c r="U1980" i="1" s="1"/>
  <c r="T2013" i="1"/>
  <c r="V1979" i="1" s="1"/>
  <c r="S2013" i="1"/>
  <c r="U1979" i="1" s="1"/>
  <c r="T2012" i="1"/>
  <c r="V1978" i="1" s="1"/>
  <c r="S2012" i="1"/>
  <c r="U1978" i="1" s="1"/>
  <c r="T2011" i="1"/>
  <c r="V1977" i="1" s="1"/>
  <c r="S2011" i="1"/>
  <c r="U1977" i="1" s="1"/>
  <c r="T2010" i="1"/>
  <c r="V1976" i="1" s="1"/>
  <c r="S2010" i="1"/>
  <c r="U1976" i="1" s="1"/>
  <c r="T2009" i="1"/>
  <c r="V1975" i="1" s="1"/>
  <c r="S2009" i="1"/>
  <c r="U1975" i="1" s="1"/>
  <c r="T2008" i="1"/>
  <c r="S2008" i="1"/>
  <c r="T2007" i="1"/>
  <c r="S2007" i="1"/>
  <c r="T2006" i="1"/>
  <c r="S2006" i="1"/>
  <c r="T2005" i="1"/>
  <c r="S2005" i="1"/>
  <c r="T2004" i="1"/>
  <c r="S2004" i="1"/>
  <c r="T2003" i="1"/>
  <c r="S2003" i="1"/>
  <c r="T2002" i="1"/>
  <c r="S2002" i="1"/>
  <c r="T2001" i="1"/>
  <c r="S2001" i="1"/>
  <c r="T2000" i="1"/>
  <c r="S2000" i="1"/>
  <c r="T1999" i="1"/>
  <c r="S1999" i="1"/>
  <c r="T1998" i="1"/>
  <c r="S1998" i="1"/>
  <c r="T1997" i="1"/>
  <c r="S1997" i="1"/>
  <c r="T1996" i="1"/>
  <c r="S1996" i="1"/>
  <c r="T1995" i="1"/>
  <c r="S1995" i="1"/>
  <c r="T1994" i="1"/>
  <c r="S1994" i="1"/>
  <c r="T1993" i="1"/>
  <c r="S1993" i="1"/>
  <c r="T1992" i="1"/>
  <c r="S1992" i="1"/>
  <c r="T1991" i="1"/>
  <c r="S1991" i="1"/>
  <c r="T1990" i="1"/>
  <c r="S1990" i="1"/>
  <c r="T1989" i="1"/>
  <c r="S1989" i="1"/>
  <c r="T1988" i="1"/>
  <c r="S1988" i="1"/>
  <c r="T1987" i="1"/>
  <c r="S1987" i="1"/>
  <c r="T1986" i="1"/>
  <c r="S1986" i="1"/>
  <c r="T1985" i="1"/>
  <c r="S1985" i="1"/>
  <c r="T1984" i="1"/>
  <c r="S1984" i="1"/>
  <c r="T1983" i="1"/>
  <c r="S1983" i="1"/>
  <c r="T1982" i="1"/>
  <c r="S1982" i="1"/>
  <c r="T1981" i="1"/>
  <c r="S1981" i="1"/>
  <c r="T1980" i="1"/>
  <c r="S1980" i="1"/>
  <c r="T1979" i="1"/>
  <c r="S1979" i="1"/>
  <c r="T1978" i="1"/>
  <c r="S1978" i="1"/>
  <c r="T1977" i="1"/>
  <c r="S1977" i="1"/>
  <c r="T1976" i="1"/>
  <c r="S1976" i="1"/>
  <c r="T1975" i="1"/>
  <c r="S1975" i="1"/>
  <c r="T1974" i="1"/>
  <c r="V1940" i="1" s="1"/>
  <c r="S1974" i="1"/>
  <c r="U1940" i="1" s="1"/>
  <c r="T1973" i="1"/>
  <c r="V1939" i="1" s="1"/>
  <c r="S1973" i="1"/>
  <c r="U1939" i="1" s="1"/>
  <c r="T1972" i="1"/>
  <c r="V1938" i="1" s="1"/>
  <c r="S1972" i="1"/>
  <c r="U1938" i="1" s="1"/>
  <c r="T1971" i="1"/>
  <c r="V1937" i="1" s="1"/>
  <c r="S1971" i="1"/>
  <c r="U1937" i="1" s="1"/>
  <c r="T1970" i="1"/>
  <c r="S1970" i="1"/>
  <c r="U1936" i="1" s="1"/>
  <c r="T1969" i="1"/>
  <c r="V1935" i="1" s="1"/>
  <c r="S1969" i="1"/>
  <c r="U1935" i="1" s="1"/>
  <c r="T1968" i="1"/>
  <c r="V1934" i="1" s="1"/>
  <c r="S1968" i="1"/>
  <c r="U1934" i="1" s="1"/>
  <c r="T1967" i="1"/>
  <c r="V1933" i="1" s="1"/>
  <c r="S1967" i="1"/>
  <c r="U1933" i="1" s="1"/>
  <c r="T1966" i="1"/>
  <c r="V1932" i="1" s="1"/>
  <c r="S1966" i="1"/>
  <c r="U1932" i="1" s="1"/>
  <c r="T1965" i="1"/>
  <c r="V1931" i="1" s="1"/>
  <c r="S1965" i="1"/>
  <c r="U1931" i="1" s="1"/>
  <c r="T1964" i="1"/>
  <c r="V1930" i="1" s="1"/>
  <c r="S1964" i="1"/>
  <c r="U1930" i="1" s="1"/>
  <c r="T1963" i="1"/>
  <c r="V1929" i="1" s="1"/>
  <c r="S1963" i="1"/>
  <c r="U1929" i="1" s="1"/>
  <c r="T1962" i="1"/>
  <c r="V1928" i="1" s="1"/>
  <c r="S1962" i="1"/>
  <c r="U1928" i="1" s="1"/>
  <c r="T1961" i="1"/>
  <c r="V1927" i="1" s="1"/>
  <c r="S1961" i="1"/>
  <c r="U1927" i="1" s="1"/>
  <c r="T1960" i="1"/>
  <c r="V1926" i="1" s="1"/>
  <c r="S1960" i="1"/>
  <c r="U1926" i="1" s="1"/>
  <c r="T1959" i="1"/>
  <c r="V1925" i="1" s="1"/>
  <c r="S1959" i="1"/>
  <c r="U1925" i="1" s="1"/>
  <c r="T1958" i="1"/>
  <c r="V1924" i="1" s="1"/>
  <c r="S1958" i="1"/>
  <c r="U1924" i="1" s="1"/>
  <c r="T1957" i="1"/>
  <c r="V1923" i="1" s="1"/>
  <c r="S1957" i="1"/>
  <c r="U1923" i="1" s="1"/>
  <c r="T1956" i="1"/>
  <c r="V1922" i="1" s="1"/>
  <c r="S1956" i="1"/>
  <c r="U1922" i="1" s="1"/>
  <c r="T1955" i="1"/>
  <c r="V1921" i="1" s="1"/>
  <c r="S1955" i="1"/>
  <c r="U1921" i="1" s="1"/>
  <c r="T1954" i="1"/>
  <c r="V1920" i="1" s="1"/>
  <c r="S1954" i="1"/>
  <c r="U1920" i="1" s="1"/>
  <c r="T1953" i="1"/>
  <c r="V1919" i="1" s="1"/>
  <c r="S1953" i="1"/>
  <c r="U1919" i="1" s="1"/>
  <c r="T1952" i="1"/>
  <c r="V1918" i="1" s="1"/>
  <c r="S1952" i="1"/>
  <c r="U1918" i="1" s="1"/>
  <c r="T1951" i="1"/>
  <c r="V1917" i="1" s="1"/>
  <c r="S1951" i="1"/>
  <c r="U1917" i="1" s="1"/>
  <c r="T1950" i="1"/>
  <c r="V1916" i="1" s="1"/>
  <c r="S1950" i="1"/>
  <c r="U1916" i="1" s="1"/>
  <c r="T1949" i="1"/>
  <c r="V1915" i="1" s="1"/>
  <c r="S1949" i="1"/>
  <c r="U1915" i="1" s="1"/>
  <c r="T1948" i="1"/>
  <c r="V1914" i="1" s="1"/>
  <c r="S1948" i="1"/>
  <c r="U1914" i="1" s="1"/>
  <c r="T1947" i="1"/>
  <c r="V1913" i="1" s="1"/>
  <c r="S1947" i="1"/>
  <c r="U1913" i="1" s="1"/>
  <c r="T1946" i="1"/>
  <c r="V1912" i="1" s="1"/>
  <c r="S1946" i="1"/>
  <c r="U1912" i="1" s="1"/>
  <c r="T1945" i="1"/>
  <c r="V1911" i="1" s="1"/>
  <c r="S1945" i="1"/>
  <c r="U1911" i="1" s="1"/>
  <c r="T1944" i="1"/>
  <c r="V1910" i="1" s="1"/>
  <c r="S1944" i="1"/>
  <c r="U1910" i="1" s="1"/>
  <c r="T1943" i="1"/>
  <c r="V1909" i="1" s="1"/>
  <c r="S1943" i="1"/>
  <c r="U1909" i="1" s="1"/>
  <c r="T1942" i="1"/>
  <c r="V1908" i="1" s="1"/>
  <c r="S1942" i="1"/>
  <c r="U1908" i="1" s="1"/>
  <c r="T1941" i="1"/>
  <c r="V1907" i="1" s="1"/>
  <c r="S1941" i="1"/>
  <c r="U1907" i="1" s="1"/>
  <c r="T1940" i="1"/>
  <c r="S1940" i="1"/>
  <c r="T1939" i="1"/>
  <c r="S1939" i="1"/>
  <c r="T1938" i="1"/>
  <c r="S1938" i="1"/>
  <c r="T1937" i="1"/>
  <c r="S1937" i="1"/>
  <c r="V1936" i="1"/>
  <c r="T1936" i="1"/>
  <c r="S1936" i="1"/>
  <c r="T1935" i="1"/>
  <c r="S1935" i="1"/>
  <c r="T1934" i="1"/>
  <c r="S1934" i="1"/>
  <c r="T1933" i="1"/>
  <c r="S1933" i="1"/>
  <c r="T1932" i="1"/>
  <c r="S1932" i="1"/>
  <c r="T1931" i="1"/>
  <c r="S1931" i="1"/>
  <c r="T1930" i="1"/>
  <c r="S1930" i="1"/>
  <c r="T1929" i="1"/>
  <c r="S1929" i="1"/>
  <c r="T1928" i="1"/>
  <c r="S1928" i="1"/>
  <c r="T1927" i="1"/>
  <c r="S1927" i="1"/>
  <c r="T1926" i="1"/>
  <c r="S1926" i="1"/>
  <c r="T1925" i="1"/>
  <c r="S1925" i="1"/>
  <c r="T1924" i="1"/>
  <c r="S1924" i="1"/>
  <c r="T1923" i="1"/>
  <c r="S1923" i="1"/>
  <c r="T1922" i="1"/>
  <c r="S1922" i="1"/>
  <c r="T1921" i="1"/>
  <c r="S1921" i="1"/>
  <c r="T1920" i="1"/>
  <c r="S1920" i="1"/>
  <c r="T1919" i="1"/>
  <c r="S1919" i="1"/>
  <c r="T1918" i="1"/>
  <c r="S1918" i="1"/>
  <c r="T1917" i="1"/>
  <c r="S1917" i="1"/>
  <c r="T1916" i="1"/>
  <c r="S1916" i="1"/>
  <c r="T1915" i="1"/>
  <c r="S1915" i="1"/>
  <c r="T1914" i="1"/>
  <c r="S1914" i="1"/>
  <c r="T1913" i="1"/>
  <c r="S1913" i="1"/>
  <c r="T1912" i="1"/>
  <c r="S1912" i="1"/>
  <c r="T1911" i="1"/>
  <c r="S1911" i="1"/>
  <c r="T1910" i="1"/>
  <c r="S1910" i="1"/>
  <c r="T1909" i="1"/>
  <c r="S1909" i="1"/>
  <c r="T1908" i="1"/>
  <c r="S1908" i="1"/>
  <c r="T1907" i="1"/>
  <c r="S1907" i="1"/>
  <c r="T1906" i="1"/>
  <c r="V1872" i="1" s="1"/>
  <c r="S1906" i="1"/>
  <c r="U1872" i="1" s="1"/>
  <c r="T1905" i="1"/>
  <c r="V1871" i="1" s="1"/>
  <c r="S1905" i="1"/>
  <c r="U1871" i="1" s="1"/>
  <c r="T1904" i="1"/>
  <c r="V1870" i="1" s="1"/>
  <c r="S1904" i="1"/>
  <c r="U1870" i="1" s="1"/>
  <c r="T1903" i="1"/>
  <c r="V1869" i="1" s="1"/>
  <c r="S1903" i="1"/>
  <c r="U1869" i="1" s="1"/>
  <c r="T1902" i="1"/>
  <c r="V1868" i="1" s="1"/>
  <c r="S1902" i="1"/>
  <c r="U1868" i="1" s="1"/>
  <c r="T1901" i="1"/>
  <c r="V1867" i="1" s="1"/>
  <c r="S1901" i="1"/>
  <c r="U1867" i="1" s="1"/>
  <c r="T1900" i="1"/>
  <c r="V1866" i="1" s="1"/>
  <c r="S1900" i="1"/>
  <c r="U1866" i="1" s="1"/>
  <c r="T1899" i="1"/>
  <c r="V1865" i="1" s="1"/>
  <c r="S1899" i="1"/>
  <c r="U1865" i="1" s="1"/>
  <c r="T1898" i="1"/>
  <c r="V1864" i="1" s="1"/>
  <c r="S1898" i="1"/>
  <c r="U1864" i="1" s="1"/>
  <c r="T1897" i="1"/>
  <c r="V1863" i="1" s="1"/>
  <c r="S1897" i="1"/>
  <c r="U1863" i="1" s="1"/>
  <c r="T1896" i="1"/>
  <c r="V1862" i="1" s="1"/>
  <c r="S1896" i="1"/>
  <c r="U1862" i="1" s="1"/>
  <c r="T1895" i="1"/>
  <c r="V1861" i="1" s="1"/>
  <c r="S1895" i="1"/>
  <c r="U1861" i="1" s="1"/>
  <c r="T1894" i="1"/>
  <c r="V1860" i="1" s="1"/>
  <c r="S1894" i="1"/>
  <c r="U1860" i="1" s="1"/>
  <c r="T1893" i="1"/>
  <c r="V1859" i="1" s="1"/>
  <c r="S1893" i="1"/>
  <c r="U1859" i="1" s="1"/>
  <c r="T1892" i="1"/>
  <c r="V1858" i="1" s="1"/>
  <c r="S1892" i="1"/>
  <c r="U1858" i="1" s="1"/>
  <c r="T1891" i="1"/>
  <c r="V1857" i="1" s="1"/>
  <c r="S1891" i="1"/>
  <c r="U1857" i="1" s="1"/>
  <c r="T1890" i="1"/>
  <c r="V1856" i="1" s="1"/>
  <c r="S1890" i="1"/>
  <c r="U1856" i="1" s="1"/>
  <c r="T1889" i="1"/>
  <c r="V1855" i="1" s="1"/>
  <c r="S1889" i="1"/>
  <c r="U1855" i="1" s="1"/>
  <c r="T1888" i="1"/>
  <c r="V1854" i="1" s="1"/>
  <c r="S1888" i="1"/>
  <c r="U1854" i="1" s="1"/>
  <c r="T1887" i="1"/>
  <c r="V1853" i="1" s="1"/>
  <c r="S1887" i="1"/>
  <c r="U1853" i="1" s="1"/>
  <c r="T1886" i="1"/>
  <c r="V1852" i="1" s="1"/>
  <c r="S1886" i="1"/>
  <c r="U1852" i="1" s="1"/>
  <c r="T1885" i="1"/>
  <c r="V1851" i="1" s="1"/>
  <c r="S1885" i="1"/>
  <c r="U1851" i="1" s="1"/>
  <c r="T1884" i="1"/>
  <c r="V1850" i="1" s="1"/>
  <c r="S1884" i="1"/>
  <c r="U1850" i="1" s="1"/>
  <c r="T1883" i="1"/>
  <c r="V1849" i="1" s="1"/>
  <c r="S1883" i="1"/>
  <c r="U1849" i="1" s="1"/>
  <c r="T1882" i="1"/>
  <c r="V1848" i="1" s="1"/>
  <c r="S1882" i="1"/>
  <c r="U1848" i="1" s="1"/>
  <c r="T1881" i="1"/>
  <c r="V1847" i="1" s="1"/>
  <c r="S1881" i="1"/>
  <c r="U1847" i="1" s="1"/>
  <c r="T1880" i="1"/>
  <c r="V1846" i="1" s="1"/>
  <c r="S1880" i="1"/>
  <c r="U1846" i="1" s="1"/>
  <c r="T1879" i="1"/>
  <c r="V1845" i="1" s="1"/>
  <c r="S1879" i="1"/>
  <c r="U1845" i="1" s="1"/>
  <c r="T1878" i="1"/>
  <c r="V1844" i="1" s="1"/>
  <c r="S1878" i="1"/>
  <c r="U1844" i="1" s="1"/>
  <c r="T1877" i="1"/>
  <c r="V1843" i="1" s="1"/>
  <c r="S1877" i="1"/>
  <c r="U1843" i="1" s="1"/>
  <c r="T1876" i="1"/>
  <c r="V1842" i="1" s="1"/>
  <c r="S1876" i="1"/>
  <c r="U1842" i="1" s="1"/>
  <c r="T1875" i="1"/>
  <c r="V1841" i="1" s="1"/>
  <c r="S1875" i="1"/>
  <c r="U1841" i="1" s="1"/>
  <c r="T1874" i="1"/>
  <c r="V1840" i="1" s="1"/>
  <c r="S1874" i="1"/>
  <c r="U1840" i="1" s="1"/>
  <c r="T1873" i="1"/>
  <c r="V1839" i="1" s="1"/>
  <c r="S1873" i="1"/>
  <c r="U1839" i="1" s="1"/>
  <c r="T1872" i="1"/>
  <c r="S1872" i="1"/>
  <c r="T1871" i="1"/>
  <c r="S1871" i="1"/>
  <c r="T1870" i="1"/>
  <c r="S1870" i="1"/>
  <c r="T1869" i="1"/>
  <c r="S1869" i="1"/>
  <c r="T1868" i="1"/>
  <c r="S1868" i="1"/>
  <c r="T1867" i="1"/>
  <c r="S1867" i="1"/>
  <c r="T1866" i="1"/>
  <c r="S1866" i="1"/>
  <c r="T1865" i="1"/>
  <c r="S1865" i="1"/>
  <c r="T1864" i="1"/>
  <c r="S1864" i="1"/>
  <c r="T1863" i="1"/>
  <c r="S1863" i="1"/>
  <c r="T1862" i="1"/>
  <c r="S1862" i="1"/>
  <c r="T1861" i="1"/>
  <c r="S1861" i="1"/>
  <c r="T1860" i="1"/>
  <c r="S1860" i="1"/>
  <c r="T1859" i="1"/>
  <c r="S1859" i="1"/>
  <c r="T1858" i="1"/>
  <c r="S1858" i="1"/>
  <c r="T1857" i="1"/>
  <c r="S1857" i="1"/>
  <c r="T1856" i="1"/>
  <c r="S1856" i="1"/>
  <c r="T1855" i="1"/>
  <c r="S1855" i="1"/>
  <c r="T1854" i="1"/>
  <c r="S1854" i="1"/>
  <c r="T1853" i="1"/>
  <c r="S1853" i="1"/>
  <c r="T1852" i="1"/>
  <c r="S1852" i="1"/>
  <c r="T1851" i="1"/>
  <c r="S1851" i="1"/>
  <c r="T1850" i="1"/>
  <c r="S1850" i="1"/>
  <c r="T1849" i="1"/>
  <c r="S1849" i="1"/>
  <c r="T1848" i="1"/>
  <c r="S1848" i="1"/>
  <c r="T1847" i="1"/>
  <c r="S1847" i="1"/>
  <c r="T1846" i="1"/>
  <c r="S1846" i="1"/>
  <c r="T1845" i="1"/>
  <c r="S1845" i="1"/>
  <c r="T1844" i="1"/>
  <c r="S1844" i="1"/>
  <c r="T1843" i="1"/>
  <c r="S1843" i="1"/>
  <c r="T1842" i="1"/>
  <c r="S1842" i="1"/>
  <c r="T1841" i="1"/>
  <c r="S1841" i="1"/>
  <c r="T1840" i="1"/>
  <c r="S1840" i="1"/>
  <c r="T1839" i="1"/>
  <c r="S1839" i="1"/>
  <c r="T1838" i="1"/>
  <c r="V1804" i="1" s="1"/>
  <c r="S1838" i="1"/>
  <c r="U1804" i="1" s="1"/>
  <c r="T1837" i="1"/>
  <c r="V1803" i="1" s="1"/>
  <c r="S1837" i="1"/>
  <c r="U1803" i="1" s="1"/>
  <c r="T1836" i="1"/>
  <c r="V1802" i="1" s="1"/>
  <c r="S1836" i="1"/>
  <c r="U1802" i="1" s="1"/>
  <c r="T1835" i="1"/>
  <c r="V1801" i="1" s="1"/>
  <c r="S1835" i="1"/>
  <c r="U1801" i="1" s="1"/>
  <c r="T1834" i="1"/>
  <c r="V1800" i="1" s="1"/>
  <c r="S1834" i="1"/>
  <c r="U1800" i="1" s="1"/>
  <c r="T1833" i="1"/>
  <c r="V1799" i="1" s="1"/>
  <c r="S1833" i="1"/>
  <c r="U1799" i="1" s="1"/>
  <c r="T1832" i="1"/>
  <c r="V1798" i="1" s="1"/>
  <c r="S1832" i="1"/>
  <c r="U1798" i="1" s="1"/>
  <c r="T1831" i="1"/>
  <c r="V1797" i="1" s="1"/>
  <c r="S1831" i="1"/>
  <c r="U1797" i="1" s="1"/>
  <c r="T1830" i="1"/>
  <c r="V1796" i="1" s="1"/>
  <c r="S1830" i="1"/>
  <c r="U1796" i="1" s="1"/>
  <c r="T1829" i="1"/>
  <c r="V1795" i="1" s="1"/>
  <c r="S1829" i="1"/>
  <c r="U1795" i="1" s="1"/>
  <c r="T1828" i="1"/>
  <c r="V1794" i="1" s="1"/>
  <c r="S1828" i="1"/>
  <c r="U1794" i="1" s="1"/>
  <c r="T1827" i="1"/>
  <c r="V1793" i="1" s="1"/>
  <c r="S1827" i="1"/>
  <c r="U1793" i="1" s="1"/>
  <c r="T1826" i="1"/>
  <c r="V1792" i="1" s="1"/>
  <c r="S1826" i="1"/>
  <c r="U1792" i="1" s="1"/>
  <c r="T1825" i="1"/>
  <c r="V1791" i="1" s="1"/>
  <c r="S1825" i="1"/>
  <c r="U1791" i="1" s="1"/>
  <c r="T1824" i="1"/>
  <c r="V1790" i="1" s="1"/>
  <c r="S1824" i="1"/>
  <c r="U1790" i="1" s="1"/>
  <c r="T1823" i="1"/>
  <c r="V1789" i="1" s="1"/>
  <c r="S1823" i="1"/>
  <c r="U1789" i="1" s="1"/>
  <c r="T1822" i="1"/>
  <c r="V1788" i="1" s="1"/>
  <c r="S1822" i="1"/>
  <c r="U1788" i="1" s="1"/>
  <c r="T1821" i="1"/>
  <c r="V1787" i="1" s="1"/>
  <c r="S1821" i="1"/>
  <c r="U1787" i="1" s="1"/>
  <c r="T1820" i="1"/>
  <c r="V1786" i="1" s="1"/>
  <c r="S1820" i="1"/>
  <c r="U1786" i="1" s="1"/>
  <c r="T1819" i="1"/>
  <c r="V1785" i="1" s="1"/>
  <c r="S1819" i="1"/>
  <c r="U1785" i="1" s="1"/>
  <c r="T1818" i="1"/>
  <c r="V1784" i="1" s="1"/>
  <c r="S1818" i="1"/>
  <c r="U1784" i="1" s="1"/>
  <c r="T1817" i="1"/>
  <c r="V1783" i="1" s="1"/>
  <c r="S1817" i="1"/>
  <c r="U1783" i="1" s="1"/>
  <c r="T1816" i="1"/>
  <c r="V1782" i="1" s="1"/>
  <c r="S1816" i="1"/>
  <c r="U1782" i="1" s="1"/>
  <c r="T1815" i="1"/>
  <c r="V1781" i="1" s="1"/>
  <c r="S1815" i="1"/>
  <c r="U1781" i="1" s="1"/>
  <c r="T1814" i="1"/>
  <c r="V1780" i="1" s="1"/>
  <c r="S1814" i="1"/>
  <c r="U1780" i="1" s="1"/>
  <c r="T1813" i="1"/>
  <c r="V1779" i="1" s="1"/>
  <c r="S1813" i="1"/>
  <c r="U1779" i="1" s="1"/>
  <c r="T1812" i="1"/>
  <c r="V1778" i="1" s="1"/>
  <c r="S1812" i="1"/>
  <c r="U1778" i="1" s="1"/>
  <c r="T1811" i="1"/>
  <c r="V1777" i="1" s="1"/>
  <c r="S1811" i="1"/>
  <c r="U1777" i="1" s="1"/>
  <c r="T1810" i="1"/>
  <c r="V1776" i="1" s="1"/>
  <c r="S1810" i="1"/>
  <c r="U1776" i="1" s="1"/>
  <c r="T1809" i="1"/>
  <c r="V1775" i="1" s="1"/>
  <c r="S1809" i="1"/>
  <c r="U1775" i="1" s="1"/>
  <c r="T1808" i="1"/>
  <c r="V1774" i="1" s="1"/>
  <c r="S1808" i="1"/>
  <c r="U1774" i="1" s="1"/>
  <c r="T1807" i="1"/>
  <c r="V1773" i="1" s="1"/>
  <c r="S1807" i="1"/>
  <c r="U1773" i="1" s="1"/>
  <c r="T1806" i="1"/>
  <c r="V1772" i="1" s="1"/>
  <c r="S1806" i="1"/>
  <c r="U1772" i="1" s="1"/>
  <c r="T1805" i="1"/>
  <c r="V1771" i="1" s="1"/>
  <c r="S1805" i="1"/>
  <c r="U1771" i="1" s="1"/>
  <c r="T1804" i="1"/>
  <c r="S1804" i="1"/>
  <c r="T1803" i="1"/>
  <c r="S1803" i="1"/>
  <c r="T1802" i="1"/>
  <c r="S1802" i="1"/>
  <c r="T1801" i="1"/>
  <c r="S1801" i="1"/>
  <c r="T1800" i="1"/>
  <c r="S1800" i="1"/>
  <c r="T1799" i="1"/>
  <c r="S1799" i="1"/>
  <c r="T1798" i="1"/>
  <c r="S1798" i="1"/>
  <c r="T1797" i="1"/>
  <c r="S1797" i="1"/>
  <c r="T1796" i="1"/>
  <c r="S1796" i="1"/>
  <c r="T1795" i="1"/>
  <c r="S1795" i="1"/>
  <c r="T1794" i="1"/>
  <c r="S1794" i="1"/>
  <c r="T1793" i="1"/>
  <c r="S1793" i="1"/>
  <c r="T1792" i="1"/>
  <c r="S1792" i="1"/>
  <c r="T1791" i="1"/>
  <c r="S1791" i="1"/>
  <c r="T1790" i="1"/>
  <c r="S1790" i="1"/>
  <c r="T1789" i="1"/>
  <c r="S1789" i="1"/>
  <c r="T1788" i="1"/>
  <c r="S1788" i="1"/>
  <c r="T1787" i="1"/>
  <c r="S1787" i="1"/>
  <c r="T1786" i="1"/>
  <c r="S1786" i="1"/>
  <c r="T1785" i="1"/>
  <c r="S1785" i="1"/>
  <c r="T1784" i="1"/>
  <c r="S1784" i="1"/>
  <c r="T1783" i="1"/>
  <c r="S1783" i="1"/>
  <c r="T1782" i="1"/>
  <c r="S1782" i="1"/>
  <c r="T1781" i="1"/>
  <c r="S1781" i="1"/>
  <c r="T1780" i="1"/>
  <c r="S1780" i="1"/>
  <c r="T1779" i="1"/>
  <c r="S1779" i="1"/>
  <c r="T1778" i="1"/>
  <c r="S1778" i="1"/>
  <c r="T1777" i="1"/>
  <c r="S1777" i="1"/>
  <c r="T1776" i="1"/>
  <c r="S1776" i="1"/>
  <c r="T1775" i="1"/>
  <c r="S1775" i="1"/>
  <c r="T1774" i="1"/>
  <c r="S1774" i="1"/>
  <c r="T1773" i="1"/>
  <c r="S1773" i="1"/>
  <c r="T1772" i="1"/>
  <c r="S1772" i="1"/>
  <c r="T1771" i="1"/>
  <c r="S1771" i="1"/>
  <c r="T1770" i="1"/>
  <c r="V1736" i="1" s="1"/>
  <c r="S1770" i="1"/>
  <c r="U1736" i="1" s="1"/>
  <c r="T1769" i="1"/>
  <c r="V1735" i="1" s="1"/>
  <c r="S1769" i="1"/>
  <c r="U1735" i="1" s="1"/>
  <c r="T1768" i="1"/>
  <c r="V1734" i="1" s="1"/>
  <c r="S1768" i="1"/>
  <c r="U1734" i="1" s="1"/>
  <c r="T1767" i="1"/>
  <c r="V1733" i="1" s="1"/>
  <c r="S1767" i="1"/>
  <c r="U1733" i="1" s="1"/>
  <c r="T1766" i="1"/>
  <c r="V1732" i="1" s="1"/>
  <c r="S1766" i="1"/>
  <c r="U1732" i="1" s="1"/>
  <c r="T1765" i="1"/>
  <c r="V1731" i="1" s="1"/>
  <c r="S1765" i="1"/>
  <c r="U1731" i="1" s="1"/>
  <c r="T1764" i="1"/>
  <c r="V1730" i="1" s="1"/>
  <c r="S1764" i="1"/>
  <c r="U1730" i="1" s="1"/>
  <c r="T1763" i="1"/>
  <c r="V1729" i="1" s="1"/>
  <c r="S1763" i="1"/>
  <c r="U1729" i="1" s="1"/>
  <c r="T1762" i="1"/>
  <c r="V1728" i="1" s="1"/>
  <c r="S1762" i="1"/>
  <c r="U1728" i="1" s="1"/>
  <c r="T1761" i="1"/>
  <c r="V1727" i="1" s="1"/>
  <c r="S1761" i="1"/>
  <c r="U1727" i="1" s="1"/>
  <c r="T1760" i="1"/>
  <c r="V1726" i="1" s="1"/>
  <c r="S1760" i="1"/>
  <c r="U1726" i="1" s="1"/>
  <c r="T1759" i="1"/>
  <c r="V1725" i="1" s="1"/>
  <c r="S1759" i="1"/>
  <c r="U1725" i="1" s="1"/>
  <c r="T1758" i="1"/>
  <c r="V1724" i="1" s="1"/>
  <c r="S1758" i="1"/>
  <c r="U1724" i="1" s="1"/>
  <c r="T1757" i="1"/>
  <c r="V1723" i="1" s="1"/>
  <c r="S1757" i="1"/>
  <c r="U1723" i="1" s="1"/>
  <c r="T1756" i="1"/>
  <c r="V1722" i="1" s="1"/>
  <c r="S1756" i="1"/>
  <c r="U1722" i="1" s="1"/>
  <c r="T1755" i="1"/>
  <c r="V1721" i="1" s="1"/>
  <c r="S1755" i="1"/>
  <c r="U1721" i="1" s="1"/>
  <c r="T1754" i="1"/>
  <c r="V1720" i="1" s="1"/>
  <c r="S1754" i="1"/>
  <c r="U1720" i="1" s="1"/>
  <c r="T1753" i="1"/>
  <c r="V1719" i="1" s="1"/>
  <c r="S1753" i="1"/>
  <c r="U1719" i="1" s="1"/>
  <c r="T1752" i="1"/>
  <c r="V1718" i="1" s="1"/>
  <c r="S1752" i="1"/>
  <c r="U1718" i="1" s="1"/>
  <c r="T1751" i="1"/>
  <c r="V1717" i="1" s="1"/>
  <c r="S1751" i="1"/>
  <c r="U1717" i="1" s="1"/>
  <c r="T1750" i="1"/>
  <c r="V1716" i="1" s="1"/>
  <c r="S1750" i="1"/>
  <c r="U1716" i="1" s="1"/>
  <c r="T1749" i="1"/>
  <c r="V1715" i="1" s="1"/>
  <c r="S1749" i="1"/>
  <c r="U1715" i="1" s="1"/>
  <c r="T1748" i="1"/>
  <c r="V1714" i="1" s="1"/>
  <c r="S1748" i="1"/>
  <c r="U1714" i="1" s="1"/>
  <c r="T1747" i="1"/>
  <c r="V1713" i="1" s="1"/>
  <c r="S1747" i="1"/>
  <c r="U1713" i="1" s="1"/>
  <c r="T1746" i="1"/>
  <c r="V1712" i="1" s="1"/>
  <c r="S1746" i="1"/>
  <c r="U1712" i="1" s="1"/>
  <c r="T1745" i="1"/>
  <c r="V1711" i="1" s="1"/>
  <c r="S1745" i="1"/>
  <c r="U1711" i="1" s="1"/>
  <c r="T1744" i="1"/>
  <c r="V1710" i="1" s="1"/>
  <c r="S1744" i="1"/>
  <c r="U1710" i="1" s="1"/>
  <c r="T1743" i="1"/>
  <c r="V1709" i="1" s="1"/>
  <c r="S1743" i="1"/>
  <c r="U1709" i="1" s="1"/>
  <c r="T1742" i="1"/>
  <c r="V1708" i="1" s="1"/>
  <c r="S1742" i="1"/>
  <c r="U1708" i="1" s="1"/>
  <c r="T1741" i="1"/>
  <c r="V1707" i="1" s="1"/>
  <c r="S1741" i="1"/>
  <c r="U1707" i="1" s="1"/>
  <c r="T1740" i="1"/>
  <c r="V1706" i="1" s="1"/>
  <c r="S1740" i="1"/>
  <c r="U1706" i="1" s="1"/>
  <c r="T1739" i="1"/>
  <c r="V1705" i="1" s="1"/>
  <c r="S1739" i="1"/>
  <c r="U1705" i="1" s="1"/>
  <c r="T1738" i="1"/>
  <c r="V1704" i="1" s="1"/>
  <c r="S1738" i="1"/>
  <c r="U1704" i="1" s="1"/>
  <c r="T1737" i="1"/>
  <c r="V1703" i="1" s="1"/>
  <c r="S1737" i="1"/>
  <c r="U1703" i="1" s="1"/>
  <c r="T1736" i="1"/>
  <c r="S1736" i="1"/>
  <c r="T1735" i="1"/>
  <c r="S1735" i="1"/>
  <c r="T1734" i="1"/>
  <c r="S1734" i="1"/>
  <c r="T1733" i="1"/>
  <c r="S1733" i="1"/>
  <c r="T1732" i="1"/>
  <c r="S1732" i="1"/>
  <c r="T1731" i="1"/>
  <c r="S1731" i="1"/>
  <c r="T1730" i="1"/>
  <c r="S1730" i="1"/>
  <c r="T1729" i="1"/>
  <c r="S1729" i="1"/>
  <c r="T1728" i="1"/>
  <c r="S1728" i="1"/>
  <c r="T1727" i="1"/>
  <c r="S1727" i="1"/>
  <c r="T1726" i="1"/>
  <c r="S1726" i="1"/>
  <c r="T1725" i="1"/>
  <c r="S1725" i="1"/>
  <c r="T1724" i="1"/>
  <c r="S1724" i="1"/>
  <c r="T1723" i="1"/>
  <c r="S1723" i="1"/>
  <c r="T1722" i="1"/>
  <c r="S1722" i="1"/>
  <c r="T1721" i="1"/>
  <c r="S1721" i="1"/>
  <c r="T1720" i="1"/>
  <c r="S1720" i="1"/>
  <c r="T1719" i="1"/>
  <c r="S1719" i="1"/>
  <c r="T1718" i="1"/>
  <c r="S1718" i="1"/>
  <c r="T1717" i="1"/>
  <c r="S1717" i="1"/>
  <c r="T1716" i="1"/>
  <c r="S1716" i="1"/>
  <c r="T1715" i="1"/>
  <c r="S1715" i="1"/>
  <c r="T1714" i="1"/>
  <c r="S1714" i="1"/>
  <c r="T1713" i="1"/>
  <c r="S1713" i="1"/>
  <c r="T1712" i="1"/>
  <c r="S1712" i="1"/>
  <c r="T1711" i="1"/>
  <c r="S1711" i="1"/>
  <c r="T1710" i="1"/>
  <c r="S1710" i="1"/>
  <c r="T1709" i="1"/>
  <c r="S1709" i="1"/>
  <c r="T1708" i="1"/>
  <c r="S1708" i="1"/>
  <c r="T1707" i="1"/>
  <c r="S1707" i="1"/>
  <c r="T1706" i="1"/>
  <c r="S1706" i="1"/>
  <c r="T1705" i="1"/>
  <c r="S1705" i="1"/>
  <c r="T1704" i="1"/>
  <c r="S1704" i="1"/>
  <c r="T1703" i="1"/>
  <c r="S1703" i="1"/>
  <c r="T1702" i="1"/>
  <c r="V1668" i="1" s="1"/>
  <c r="S1702" i="1"/>
  <c r="U1668" i="1" s="1"/>
  <c r="T1701" i="1"/>
  <c r="V1667" i="1" s="1"/>
  <c r="S1701" i="1"/>
  <c r="U1667" i="1" s="1"/>
  <c r="T1700" i="1"/>
  <c r="V1666" i="1" s="1"/>
  <c r="S1700" i="1"/>
  <c r="U1666" i="1" s="1"/>
  <c r="T1699" i="1"/>
  <c r="V1665" i="1" s="1"/>
  <c r="S1699" i="1"/>
  <c r="U1665" i="1" s="1"/>
  <c r="T1698" i="1"/>
  <c r="V1664" i="1" s="1"/>
  <c r="S1698" i="1"/>
  <c r="U1664" i="1" s="1"/>
  <c r="T1697" i="1"/>
  <c r="V1663" i="1" s="1"/>
  <c r="S1697" i="1"/>
  <c r="U1663" i="1" s="1"/>
  <c r="T1696" i="1"/>
  <c r="V1662" i="1" s="1"/>
  <c r="S1696" i="1"/>
  <c r="U1662" i="1" s="1"/>
  <c r="T1695" i="1"/>
  <c r="V1661" i="1" s="1"/>
  <c r="S1695" i="1"/>
  <c r="U1661" i="1" s="1"/>
  <c r="T1694" i="1"/>
  <c r="V1660" i="1" s="1"/>
  <c r="S1694" i="1"/>
  <c r="U1660" i="1" s="1"/>
  <c r="T1693" i="1"/>
  <c r="V1659" i="1" s="1"/>
  <c r="S1693" i="1"/>
  <c r="U1659" i="1" s="1"/>
  <c r="T1692" i="1"/>
  <c r="V1658" i="1" s="1"/>
  <c r="S1692" i="1"/>
  <c r="U1658" i="1" s="1"/>
  <c r="T1691" i="1"/>
  <c r="V1657" i="1" s="1"/>
  <c r="S1691" i="1"/>
  <c r="U1657" i="1" s="1"/>
  <c r="T1690" i="1"/>
  <c r="V1656" i="1" s="1"/>
  <c r="S1690" i="1"/>
  <c r="U1656" i="1" s="1"/>
  <c r="T1689" i="1"/>
  <c r="V1655" i="1" s="1"/>
  <c r="S1689" i="1"/>
  <c r="U1655" i="1" s="1"/>
  <c r="T1688" i="1"/>
  <c r="V1654" i="1" s="1"/>
  <c r="S1688" i="1"/>
  <c r="U1654" i="1" s="1"/>
  <c r="T1687" i="1"/>
  <c r="V1653" i="1" s="1"/>
  <c r="S1687" i="1"/>
  <c r="U1653" i="1" s="1"/>
  <c r="T1686" i="1"/>
  <c r="V1652" i="1" s="1"/>
  <c r="S1686" i="1"/>
  <c r="U1652" i="1" s="1"/>
  <c r="T1685" i="1"/>
  <c r="V1651" i="1" s="1"/>
  <c r="S1685" i="1"/>
  <c r="U1651" i="1" s="1"/>
  <c r="T1684" i="1"/>
  <c r="V1650" i="1" s="1"/>
  <c r="S1684" i="1"/>
  <c r="U1650" i="1" s="1"/>
  <c r="T1683" i="1"/>
  <c r="V1649" i="1" s="1"/>
  <c r="S1683" i="1"/>
  <c r="U1649" i="1" s="1"/>
  <c r="T1682" i="1"/>
  <c r="V1648" i="1" s="1"/>
  <c r="S1682" i="1"/>
  <c r="U1648" i="1" s="1"/>
  <c r="T1681" i="1"/>
  <c r="V1647" i="1" s="1"/>
  <c r="S1681" i="1"/>
  <c r="U1647" i="1" s="1"/>
  <c r="T1680" i="1"/>
  <c r="V1646" i="1" s="1"/>
  <c r="S1680" i="1"/>
  <c r="U1646" i="1" s="1"/>
  <c r="T1679" i="1"/>
  <c r="V1645" i="1" s="1"/>
  <c r="S1679" i="1"/>
  <c r="U1645" i="1" s="1"/>
  <c r="T1678" i="1"/>
  <c r="V1644" i="1" s="1"/>
  <c r="S1678" i="1"/>
  <c r="U1644" i="1" s="1"/>
  <c r="T1677" i="1"/>
  <c r="V1643" i="1" s="1"/>
  <c r="S1677" i="1"/>
  <c r="U1643" i="1" s="1"/>
  <c r="T1676" i="1"/>
  <c r="V1642" i="1" s="1"/>
  <c r="S1676" i="1"/>
  <c r="U1642" i="1" s="1"/>
  <c r="T1675" i="1"/>
  <c r="V1641" i="1" s="1"/>
  <c r="S1675" i="1"/>
  <c r="U1641" i="1" s="1"/>
  <c r="T1674" i="1"/>
  <c r="V1640" i="1" s="1"/>
  <c r="S1674" i="1"/>
  <c r="U1640" i="1" s="1"/>
  <c r="T1673" i="1"/>
  <c r="V1639" i="1" s="1"/>
  <c r="S1673" i="1"/>
  <c r="U1639" i="1" s="1"/>
  <c r="T1672" i="1"/>
  <c r="V1638" i="1" s="1"/>
  <c r="S1672" i="1"/>
  <c r="U1638" i="1" s="1"/>
  <c r="T1671" i="1"/>
  <c r="V1637" i="1" s="1"/>
  <c r="S1671" i="1"/>
  <c r="U1637" i="1" s="1"/>
  <c r="T1670" i="1"/>
  <c r="V1636" i="1" s="1"/>
  <c r="S1670" i="1"/>
  <c r="T1669" i="1"/>
  <c r="V1635" i="1" s="1"/>
  <c r="S1669" i="1"/>
  <c r="U1635" i="1" s="1"/>
  <c r="T1668" i="1"/>
  <c r="S1668" i="1"/>
  <c r="T1667" i="1"/>
  <c r="S1667" i="1"/>
  <c r="T1666" i="1"/>
  <c r="S1666" i="1"/>
  <c r="T1665" i="1"/>
  <c r="S1665" i="1"/>
  <c r="T1664" i="1"/>
  <c r="S1664" i="1"/>
  <c r="T1663" i="1"/>
  <c r="S1663" i="1"/>
  <c r="T1662" i="1"/>
  <c r="S1662" i="1"/>
  <c r="T1661" i="1"/>
  <c r="S1661" i="1"/>
  <c r="T1660" i="1"/>
  <c r="S1660" i="1"/>
  <c r="T1659" i="1"/>
  <c r="S1659" i="1"/>
  <c r="T1658" i="1"/>
  <c r="S1658" i="1"/>
  <c r="T1657" i="1"/>
  <c r="S1657" i="1"/>
  <c r="T1656" i="1"/>
  <c r="S1656" i="1"/>
  <c r="T1655" i="1"/>
  <c r="S1655" i="1"/>
  <c r="T1654" i="1"/>
  <c r="S1654" i="1"/>
  <c r="T1653" i="1"/>
  <c r="S1653" i="1"/>
  <c r="T1652" i="1"/>
  <c r="S1652" i="1"/>
  <c r="T1651" i="1"/>
  <c r="S1651" i="1"/>
  <c r="T1650" i="1"/>
  <c r="S1650" i="1"/>
  <c r="T1649" i="1"/>
  <c r="S1649" i="1"/>
  <c r="T1648" i="1"/>
  <c r="S1648" i="1"/>
  <c r="T1647" i="1"/>
  <c r="S1647" i="1"/>
  <c r="T1646" i="1"/>
  <c r="S1646" i="1"/>
  <c r="T1645" i="1"/>
  <c r="S1645" i="1"/>
  <c r="T1644" i="1"/>
  <c r="S1644" i="1"/>
  <c r="T1643" i="1"/>
  <c r="S1643" i="1"/>
  <c r="T1642" i="1"/>
  <c r="S1642" i="1"/>
  <c r="T1641" i="1"/>
  <c r="S1641" i="1"/>
  <c r="T1640" i="1"/>
  <c r="S1640" i="1"/>
  <c r="T1639" i="1"/>
  <c r="S1639" i="1"/>
  <c r="T1638" i="1"/>
  <c r="S1638" i="1"/>
  <c r="T1637" i="1"/>
  <c r="S1637" i="1"/>
  <c r="U1636" i="1"/>
  <c r="T1636" i="1"/>
  <c r="S1636" i="1"/>
  <c r="T1635" i="1"/>
  <c r="S1635" i="1"/>
  <c r="T1634" i="1"/>
  <c r="V1600" i="1" s="1"/>
  <c r="S1634" i="1"/>
  <c r="U1600" i="1" s="1"/>
  <c r="T1633" i="1"/>
  <c r="V1599" i="1" s="1"/>
  <c r="S1633" i="1"/>
  <c r="U1599" i="1" s="1"/>
  <c r="T1632" i="1"/>
  <c r="V1598" i="1" s="1"/>
  <c r="S1632" i="1"/>
  <c r="U1598" i="1" s="1"/>
  <c r="T1631" i="1"/>
  <c r="V1597" i="1" s="1"/>
  <c r="S1631" i="1"/>
  <c r="U1597" i="1" s="1"/>
  <c r="T1630" i="1"/>
  <c r="V1596" i="1" s="1"/>
  <c r="S1630" i="1"/>
  <c r="U1596" i="1" s="1"/>
  <c r="T1629" i="1"/>
  <c r="V1595" i="1" s="1"/>
  <c r="S1629" i="1"/>
  <c r="U1595" i="1" s="1"/>
  <c r="T1628" i="1"/>
  <c r="V1594" i="1" s="1"/>
  <c r="S1628" i="1"/>
  <c r="U1594" i="1" s="1"/>
  <c r="T1627" i="1"/>
  <c r="V1593" i="1" s="1"/>
  <c r="S1627" i="1"/>
  <c r="U1593" i="1" s="1"/>
  <c r="T1626" i="1"/>
  <c r="V1592" i="1" s="1"/>
  <c r="S1626" i="1"/>
  <c r="U1592" i="1" s="1"/>
  <c r="T1625" i="1"/>
  <c r="V1591" i="1" s="1"/>
  <c r="S1625" i="1"/>
  <c r="U1591" i="1" s="1"/>
  <c r="T1624" i="1"/>
  <c r="V1590" i="1" s="1"/>
  <c r="S1624" i="1"/>
  <c r="U1590" i="1" s="1"/>
  <c r="T1623" i="1"/>
  <c r="V1589" i="1" s="1"/>
  <c r="S1623" i="1"/>
  <c r="U1589" i="1" s="1"/>
  <c r="T1622" i="1"/>
  <c r="V1588" i="1" s="1"/>
  <c r="S1622" i="1"/>
  <c r="U1588" i="1" s="1"/>
  <c r="T1621" i="1"/>
  <c r="V1587" i="1" s="1"/>
  <c r="S1621" i="1"/>
  <c r="U1587" i="1" s="1"/>
  <c r="T1620" i="1"/>
  <c r="V1586" i="1" s="1"/>
  <c r="S1620" i="1"/>
  <c r="U1586" i="1" s="1"/>
  <c r="T1619" i="1"/>
  <c r="V1585" i="1" s="1"/>
  <c r="S1619" i="1"/>
  <c r="U1585" i="1" s="1"/>
  <c r="T1618" i="1"/>
  <c r="V1584" i="1" s="1"/>
  <c r="S1618" i="1"/>
  <c r="U1584" i="1" s="1"/>
  <c r="T1617" i="1"/>
  <c r="V1583" i="1" s="1"/>
  <c r="S1617" i="1"/>
  <c r="U1583" i="1" s="1"/>
  <c r="T1616" i="1"/>
  <c r="V1582" i="1" s="1"/>
  <c r="S1616" i="1"/>
  <c r="U1582" i="1" s="1"/>
  <c r="T1615" i="1"/>
  <c r="V1581" i="1" s="1"/>
  <c r="S1615" i="1"/>
  <c r="U1581" i="1" s="1"/>
  <c r="T1614" i="1"/>
  <c r="V1580" i="1" s="1"/>
  <c r="S1614" i="1"/>
  <c r="U1580" i="1" s="1"/>
  <c r="T1613" i="1"/>
  <c r="V1579" i="1" s="1"/>
  <c r="S1613" i="1"/>
  <c r="U1579" i="1" s="1"/>
  <c r="T1612" i="1"/>
  <c r="V1578" i="1" s="1"/>
  <c r="S1612" i="1"/>
  <c r="U1578" i="1" s="1"/>
  <c r="T1611" i="1"/>
  <c r="V1577" i="1" s="1"/>
  <c r="S1611" i="1"/>
  <c r="U1577" i="1" s="1"/>
  <c r="T1610" i="1"/>
  <c r="V1576" i="1" s="1"/>
  <c r="S1610" i="1"/>
  <c r="U1576" i="1" s="1"/>
  <c r="T1609" i="1"/>
  <c r="V1575" i="1" s="1"/>
  <c r="S1609" i="1"/>
  <c r="U1575" i="1" s="1"/>
  <c r="T1608" i="1"/>
  <c r="V1574" i="1" s="1"/>
  <c r="S1608" i="1"/>
  <c r="U1574" i="1" s="1"/>
  <c r="T1607" i="1"/>
  <c r="V1573" i="1" s="1"/>
  <c r="S1607" i="1"/>
  <c r="U1573" i="1" s="1"/>
  <c r="T1606" i="1"/>
  <c r="S1606" i="1"/>
  <c r="U1572" i="1" s="1"/>
  <c r="T1605" i="1"/>
  <c r="V1571" i="1" s="1"/>
  <c r="S1605" i="1"/>
  <c r="U1571" i="1" s="1"/>
  <c r="T1604" i="1"/>
  <c r="V1570" i="1" s="1"/>
  <c r="S1604" i="1"/>
  <c r="U1570" i="1" s="1"/>
  <c r="T1603" i="1"/>
  <c r="V1569" i="1" s="1"/>
  <c r="S1603" i="1"/>
  <c r="U1569" i="1" s="1"/>
  <c r="T1602" i="1"/>
  <c r="V1568" i="1" s="1"/>
  <c r="S1602" i="1"/>
  <c r="U1568" i="1" s="1"/>
  <c r="T1601" i="1"/>
  <c r="V1567" i="1" s="1"/>
  <c r="S1601" i="1"/>
  <c r="U1567" i="1" s="1"/>
  <c r="T1600" i="1"/>
  <c r="S1600" i="1"/>
  <c r="T1599" i="1"/>
  <c r="S1599" i="1"/>
  <c r="T1598" i="1"/>
  <c r="S1598" i="1"/>
  <c r="T1597" i="1"/>
  <c r="S1597" i="1"/>
  <c r="T1596" i="1"/>
  <c r="S1596" i="1"/>
  <c r="T1595" i="1"/>
  <c r="S1595" i="1"/>
  <c r="T1594" i="1"/>
  <c r="S1594" i="1"/>
  <c r="T1593" i="1"/>
  <c r="S1593" i="1"/>
  <c r="T1592" i="1"/>
  <c r="S1592" i="1"/>
  <c r="T1591" i="1"/>
  <c r="S1591" i="1"/>
  <c r="T1590" i="1"/>
  <c r="S1590" i="1"/>
  <c r="T1589" i="1"/>
  <c r="S1589" i="1"/>
  <c r="T1588" i="1"/>
  <c r="S1588" i="1"/>
  <c r="T1587" i="1"/>
  <c r="S1587" i="1"/>
  <c r="T1586" i="1"/>
  <c r="S1586" i="1"/>
  <c r="T1585" i="1"/>
  <c r="S1585" i="1"/>
  <c r="T1584" i="1"/>
  <c r="S1584" i="1"/>
  <c r="T1583" i="1"/>
  <c r="S1583" i="1"/>
  <c r="T1582" i="1"/>
  <c r="S1582" i="1"/>
  <c r="T1581" i="1"/>
  <c r="S1581" i="1"/>
  <c r="T1580" i="1"/>
  <c r="S1580" i="1"/>
  <c r="T1579" i="1"/>
  <c r="S1579" i="1"/>
  <c r="T1578" i="1"/>
  <c r="S1578" i="1"/>
  <c r="T1577" i="1"/>
  <c r="S1577" i="1"/>
  <c r="T1576" i="1"/>
  <c r="S1576" i="1"/>
  <c r="T1575" i="1"/>
  <c r="S1575" i="1"/>
  <c r="T1574" i="1"/>
  <c r="S1574" i="1"/>
  <c r="T1573" i="1"/>
  <c r="S1573" i="1"/>
  <c r="V1572" i="1"/>
  <c r="T1572" i="1"/>
  <c r="S1572" i="1"/>
  <c r="T1571" i="1"/>
  <c r="S1571" i="1"/>
  <c r="T1570" i="1"/>
  <c r="S1570" i="1"/>
  <c r="T1569" i="1"/>
  <c r="S1569" i="1"/>
  <c r="T1568" i="1"/>
  <c r="S1568" i="1"/>
  <c r="T1567" i="1"/>
  <c r="S1567" i="1"/>
  <c r="T1566" i="1"/>
  <c r="V1532" i="1" s="1"/>
  <c r="S1566" i="1"/>
  <c r="U1532" i="1" s="1"/>
  <c r="T1565" i="1"/>
  <c r="V1531" i="1" s="1"/>
  <c r="S1565" i="1"/>
  <c r="U1531" i="1" s="1"/>
  <c r="T1564" i="1"/>
  <c r="V1530" i="1" s="1"/>
  <c r="S1564" i="1"/>
  <c r="U1530" i="1" s="1"/>
  <c r="T1563" i="1"/>
  <c r="V1529" i="1" s="1"/>
  <c r="S1563" i="1"/>
  <c r="U1529" i="1" s="1"/>
  <c r="T1562" i="1"/>
  <c r="V1528" i="1" s="1"/>
  <c r="S1562" i="1"/>
  <c r="U1528" i="1" s="1"/>
  <c r="T1561" i="1"/>
  <c r="V1527" i="1" s="1"/>
  <c r="S1561" i="1"/>
  <c r="U1527" i="1" s="1"/>
  <c r="T1560" i="1"/>
  <c r="V1526" i="1" s="1"/>
  <c r="S1560" i="1"/>
  <c r="U1526" i="1" s="1"/>
  <c r="T1559" i="1"/>
  <c r="V1525" i="1" s="1"/>
  <c r="S1559" i="1"/>
  <c r="U1525" i="1" s="1"/>
  <c r="T1558" i="1"/>
  <c r="V1524" i="1" s="1"/>
  <c r="S1558" i="1"/>
  <c r="U1524" i="1" s="1"/>
  <c r="T1557" i="1"/>
  <c r="V1523" i="1" s="1"/>
  <c r="S1557" i="1"/>
  <c r="U1523" i="1" s="1"/>
  <c r="T1556" i="1"/>
  <c r="V1522" i="1" s="1"/>
  <c r="S1556" i="1"/>
  <c r="U1522" i="1" s="1"/>
  <c r="T1555" i="1"/>
  <c r="V1521" i="1" s="1"/>
  <c r="S1555" i="1"/>
  <c r="U1521" i="1" s="1"/>
  <c r="T1554" i="1"/>
  <c r="V1520" i="1" s="1"/>
  <c r="S1554" i="1"/>
  <c r="U1520" i="1" s="1"/>
  <c r="T1553" i="1"/>
  <c r="V1519" i="1" s="1"/>
  <c r="S1553" i="1"/>
  <c r="U1519" i="1" s="1"/>
  <c r="T1552" i="1"/>
  <c r="V1518" i="1" s="1"/>
  <c r="S1552" i="1"/>
  <c r="U1518" i="1" s="1"/>
  <c r="T1551" i="1"/>
  <c r="V1517" i="1" s="1"/>
  <c r="S1551" i="1"/>
  <c r="U1517" i="1" s="1"/>
  <c r="T1550" i="1"/>
  <c r="V1516" i="1" s="1"/>
  <c r="S1550" i="1"/>
  <c r="U1516" i="1" s="1"/>
  <c r="T1549" i="1"/>
  <c r="V1515" i="1" s="1"/>
  <c r="S1549" i="1"/>
  <c r="U1515" i="1" s="1"/>
  <c r="T1548" i="1"/>
  <c r="V1514" i="1" s="1"/>
  <c r="S1548" i="1"/>
  <c r="U1514" i="1" s="1"/>
  <c r="T1547" i="1"/>
  <c r="V1513" i="1" s="1"/>
  <c r="S1547" i="1"/>
  <c r="U1513" i="1" s="1"/>
  <c r="T1546" i="1"/>
  <c r="V1512" i="1" s="1"/>
  <c r="S1546" i="1"/>
  <c r="U1512" i="1" s="1"/>
  <c r="T1545" i="1"/>
  <c r="V1511" i="1" s="1"/>
  <c r="S1545" i="1"/>
  <c r="U1511" i="1" s="1"/>
  <c r="T1544" i="1"/>
  <c r="V1510" i="1" s="1"/>
  <c r="S1544" i="1"/>
  <c r="U1510" i="1" s="1"/>
  <c r="T1543" i="1"/>
  <c r="V1509" i="1" s="1"/>
  <c r="S1543" i="1"/>
  <c r="U1509" i="1" s="1"/>
  <c r="T1542" i="1"/>
  <c r="V1508" i="1" s="1"/>
  <c r="S1542" i="1"/>
  <c r="U1508" i="1" s="1"/>
  <c r="T1541" i="1"/>
  <c r="V1507" i="1" s="1"/>
  <c r="S1541" i="1"/>
  <c r="U1507" i="1" s="1"/>
  <c r="T1540" i="1"/>
  <c r="V1506" i="1" s="1"/>
  <c r="S1540" i="1"/>
  <c r="U1506" i="1" s="1"/>
  <c r="T1539" i="1"/>
  <c r="V1505" i="1" s="1"/>
  <c r="S1539" i="1"/>
  <c r="U1505" i="1" s="1"/>
  <c r="T1538" i="1"/>
  <c r="V1504" i="1" s="1"/>
  <c r="S1538" i="1"/>
  <c r="U1504" i="1" s="1"/>
  <c r="T1537" i="1"/>
  <c r="V1503" i="1" s="1"/>
  <c r="S1537" i="1"/>
  <c r="U1503" i="1" s="1"/>
  <c r="T1536" i="1"/>
  <c r="V1502" i="1" s="1"/>
  <c r="S1536" i="1"/>
  <c r="U1502" i="1" s="1"/>
  <c r="T1535" i="1"/>
  <c r="V1501" i="1" s="1"/>
  <c r="S1535" i="1"/>
  <c r="U1501" i="1" s="1"/>
  <c r="T1534" i="1"/>
  <c r="V1500" i="1" s="1"/>
  <c r="S1534" i="1"/>
  <c r="U1500" i="1" s="1"/>
  <c r="T1533" i="1"/>
  <c r="V1499" i="1" s="1"/>
  <c r="S1533" i="1"/>
  <c r="U1499" i="1" s="1"/>
  <c r="T1532" i="1"/>
  <c r="S1532" i="1"/>
  <c r="T1531" i="1"/>
  <c r="S1531" i="1"/>
  <c r="T1530" i="1"/>
  <c r="S1530" i="1"/>
  <c r="T1529" i="1"/>
  <c r="S1529" i="1"/>
  <c r="T1528" i="1"/>
  <c r="S1528" i="1"/>
  <c r="T1527" i="1"/>
  <c r="S1527" i="1"/>
  <c r="T1526" i="1"/>
  <c r="S1526" i="1"/>
  <c r="T1525" i="1"/>
  <c r="S1525" i="1"/>
  <c r="T1524" i="1"/>
  <c r="S1524" i="1"/>
  <c r="T1523" i="1"/>
  <c r="S1523" i="1"/>
  <c r="T1522" i="1"/>
  <c r="S1522" i="1"/>
  <c r="T1521" i="1"/>
  <c r="S1521" i="1"/>
  <c r="T1520" i="1"/>
  <c r="S1520" i="1"/>
  <c r="T1519" i="1"/>
  <c r="S1519" i="1"/>
  <c r="T1518" i="1"/>
  <c r="S1518" i="1"/>
  <c r="T1517" i="1"/>
  <c r="S1517" i="1"/>
  <c r="T1516" i="1"/>
  <c r="S1516" i="1"/>
  <c r="T1515" i="1"/>
  <c r="S1515" i="1"/>
  <c r="T1514" i="1"/>
  <c r="S1514" i="1"/>
  <c r="T1513" i="1"/>
  <c r="S1513" i="1"/>
  <c r="T1512" i="1"/>
  <c r="S1512" i="1"/>
  <c r="T1511" i="1"/>
  <c r="S1511" i="1"/>
  <c r="T1510" i="1"/>
  <c r="S1510" i="1"/>
  <c r="T1509" i="1"/>
  <c r="S1509" i="1"/>
  <c r="T1508" i="1"/>
  <c r="S1508" i="1"/>
  <c r="T1507" i="1"/>
  <c r="S1507" i="1"/>
  <c r="T1506" i="1"/>
  <c r="S1506" i="1"/>
  <c r="T1505" i="1"/>
  <c r="S1505" i="1"/>
  <c r="T1504" i="1"/>
  <c r="S1504" i="1"/>
  <c r="T1503" i="1"/>
  <c r="S1503" i="1"/>
  <c r="T1502" i="1"/>
  <c r="S1502" i="1"/>
  <c r="T1501" i="1"/>
  <c r="S1501" i="1"/>
  <c r="T1500" i="1"/>
  <c r="S1500" i="1"/>
  <c r="T1499" i="1"/>
  <c r="S1499" i="1"/>
  <c r="T1498" i="1"/>
  <c r="V1464" i="1" s="1"/>
  <c r="S1498" i="1"/>
  <c r="U1464" i="1" s="1"/>
  <c r="T1497" i="1"/>
  <c r="V1463" i="1" s="1"/>
  <c r="S1497" i="1"/>
  <c r="U1463" i="1" s="1"/>
  <c r="T1496" i="1"/>
  <c r="V1462" i="1" s="1"/>
  <c r="S1496" i="1"/>
  <c r="U1462" i="1" s="1"/>
  <c r="T1495" i="1"/>
  <c r="V1461" i="1" s="1"/>
  <c r="S1495" i="1"/>
  <c r="U1461" i="1" s="1"/>
  <c r="T1494" i="1"/>
  <c r="V1460" i="1" s="1"/>
  <c r="S1494" i="1"/>
  <c r="U1460" i="1" s="1"/>
  <c r="T1493" i="1"/>
  <c r="V1459" i="1" s="1"/>
  <c r="S1493" i="1"/>
  <c r="U1459" i="1" s="1"/>
  <c r="T1492" i="1"/>
  <c r="V1458" i="1" s="1"/>
  <c r="S1492" i="1"/>
  <c r="U1458" i="1" s="1"/>
  <c r="T1491" i="1"/>
  <c r="V1457" i="1" s="1"/>
  <c r="S1491" i="1"/>
  <c r="U1457" i="1" s="1"/>
  <c r="T1490" i="1"/>
  <c r="V1456" i="1" s="1"/>
  <c r="S1490" i="1"/>
  <c r="U1456" i="1" s="1"/>
  <c r="T1489" i="1"/>
  <c r="V1455" i="1" s="1"/>
  <c r="S1489" i="1"/>
  <c r="U1455" i="1" s="1"/>
  <c r="T1488" i="1"/>
  <c r="V1454" i="1" s="1"/>
  <c r="S1488" i="1"/>
  <c r="U1454" i="1" s="1"/>
  <c r="T1487" i="1"/>
  <c r="V1453" i="1" s="1"/>
  <c r="S1487" i="1"/>
  <c r="U1453" i="1" s="1"/>
  <c r="T1486" i="1"/>
  <c r="V1452" i="1" s="1"/>
  <c r="S1486" i="1"/>
  <c r="U1452" i="1" s="1"/>
  <c r="T1485" i="1"/>
  <c r="V1451" i="1" s="1"/>
  <c r="S1485" i="1"/>
  <c r="U1451" i="1" s="1"/>
  <c r="T1484" i="1"/>
  <c r="V1450" i="1" s="1"/>
  <c r="S1484" i="1"/>
  <c r="U1450" i="1" s="1"/>
  <c r="T1483" i="1"/>
  <c r="V1449" i="1" s="1"/>
  <c r="S1483" i="1"/>
  <c r="U1449" i="1" s="1"/>
  <c r="T1482" i="1"/>
  <c r="V1448" i="1" s="1"/>
  <c r="S1482" i="1"/>
  <c r="U1448" i="1" s="1"/>
  <c r="T1481" i="1"/>
  <c r="V1447" i="1" s="1"/>
  <c r="S1481" i="1"/>
  <c r="U1447" i="1" s="1"/>
  <c r="T1480" i="1"/>
  <c r="V1446" i="1" s="1"/>
  <c r="S1480" i="1"/>
  <c r="U1446" i="1" s="1"/>
  <c r="T1479" i="1"/>
  <c r="V1445" i="1" s="1"/>
  <c r="S1479" i="1"/>
  <c r="U1445" i="1" s="1"/>
  <c r="T1478" i="1"/>
  <c r="V1444" i="1" s="1"/>
  <c r="S1478" i="1"/>
  <c r="U1444" i="1" s="1"/>
  <c r="T1477" i="1"/>
  <c r="V1443" i="1" s="1"/>
  <c r="S1477" i="1"/>
  <c r="U1443" i="1" s="1"/>
  <c r="T1476" i="1"/>
  <c r="V1442" i="1" s="1"/>
  <c r="S1476" i="1"/>
  <c r="U1442" i="1" s="1"/>
  <c r="T1475" i="1"/>
  <c r="V1441" i="1" s="1"/>
  <c r="S1475" i="1"/>
  <c r="U1441" i="1" s="1"/>
  <c r="T1474" i="1"/>
  <c r="V1440" i="1" s="1"/>
  <c r="S1474" i="1"/>
  <c r="U1440" i="1" s="1"/>
  <c r="T1473" i="1"/>
  <c r="V1439" i="1" s="1"/>
  <c r="S1473" i="1"/>
  <c r="U1439" i="1" s="1"/>
  <c r="T1472" i="1"/>
  <c r="V1438" i="1" s="1"/>
  <c r="S1472" i="1"/>
  <c r="U1438" i="1" s="1"/>
  <c r="T1471" i="1"/>
  <c r="V1437" i="1" s="1"/>
  <c r="S1471" i="1"/>
  <c r="U1437" i="1" s="1"/>
  <c r="T1470" i="1"/>
  <c r="V1436" i="1" s="1"/>
  <c r="S1470" i="1"/>
  <c r="U1436" i="1" s="1"/>
  <c r="T1469" i="1"/>
  <c r="V1435" i="1" s="1"/>
  <c r="S1469" i="1"/>
  <c r="U1435" i="1" s="1"/>
  <c r="T1468" i="1"/>
  <c r="V1434" i="1" s="1"/>
  <c r="S1468" i="1"/>
  <c r="U1434" i="1" s="1"/>
  <c r="T1467" i="1"/>
  <c r="V1433" i="1" s="1"/>
  <c r="S1467" i="1"/>
  <c r="U1433" i="1" s="1"/>
  <c r="T1466" i="1"/>
  <c r="V1432" i="1" s="1"/>
  <c r="S1466" i="1"/>
  <c r="U1432" i="1" s="1"/>
  <c r="T1465" i="1"/>
  <c r="V1431" i="1" s="1"/>
  <c r="S1465" i="1"/>
  <c r="U1431" i="1" s="1"/>
  <c r="T1464" i="1"/>
  <c r="S1464" i="1"/>
  <c r="T1463" i="1"/>
  <c r="S1463" i="1"/>
  <c r="T1462" i="1"/>
  <c r="S1462" i="1"/>
  <c r="T1461" i="1"/>
  <c r="S1461" i="1"/>
  <c r="T1460" i="1"/>
  <c r="S1460" i="1"/>
  <c r="T1459" i="1"/>
  <c r="S1459" i="1"/>
  <c r="T1458" i="1"/>
  <c r="S1458" i="1"/>
  <c r="T1457" i="1"/>
  <c r="S1457" i="1"/>
  <c r="T1456" i="1"/>
  <c r="S1456" i="1"/>
  <c r="T1455" i="1"/>
  <c r="S1455" i="1"/>
  <c r="T1454" i="1"/>
  <c r="S1454" i="1"/>
  <c r="T1453" i="1"/>
  <c r="S1453" i="1"/>
  <c r="T1452" i="1"/>
  <c r="S1452" i="1"/>
  <c r="T1451" i="1"/>
  <c r="S1451" i="1"/>
  <c r="T1450" i="1"/>
  <c r="S1450" i="1"/>
  <c r="T1449" i="1"/>
  <c r="S1449" i="1"/>
  <c r="T1448" i="1"/>
  <c r="S1448" i="1"/>
  <c r="T1447" i="1"/>
  <c r="S1447" i="1"/>
  <c r="T1446" i="1"/>
  <c r="S1446" i="1"/>
  <c r="T1445" i="1"/>
  <c r="S1445" i="1"/>
  <c r="T1444" i="1"/>
  <c r="S1444" i="1"/>
  <c r="T1443" i="1"/>
  <c r="S1443" i="1"/>
  <c r="T1442" i="1"/>
  <c r="S1442" i="1"/>
  <c r="T1441" i="1"/>
  <c r="S1441" i="1"/>
  <c r="T1440" i="1"/>
  <c r="S1440" i="1"/>
  <c r="T1439" i="1"/>
  <c r="S1439" i="1"/>
  <c r="T1438" i="1"/>
  <c r="S1438" i="1"/>
  <c r="T1437" i="1"/>
  <c r="S1437" i="1"/>
  <c r="T1436" i="1"/>
  <c r="S1436" i="1"/>
  <c r="T1435" i="1"/>
  <c r="S1435" i="1"/>
  <c r="T1434" i="1"/>
  <c r="S1434" i="1"/>
  <c r="T1433" i="1"/>
  <c r="S1433" i="1"/>
  <c r="T1432" i="1"/>
  <c r="S1432" i="1"/>
  <c r="T1431" i="1"/>
  <c r="S1431" i="1"/>
  <c r="T1430" i="1"/>
  <c r="V1396" i="1" s="1"/>
  <c r="S1430" i="1"/>
  <c r="U1396" i="1" s="1"/>
  <c r="T1429" i="1"/>
  <c r="V1395" i="1" s="1"/>
  <c r="S1429" i="1"/>
  <c r="U1395" i="1" s="1"/>
  <c r="T1428" i="1"/>
  <c r="V1394" i="1" s="1"/>
  <c r="S1428" i="1"/>
  <c r="U1394" i="1" s="1"/>
  <c r="T1427" i="1"/>
  <c r="V1393" i="1" s="1"/>
  <c r="S1427" i="1"/>
  <c r="U1393" i="1" s="1"/>
  <c r="T1426" i="1"/>
  <c r="V1392" i="1" s="1"/>
  <c r="S1426" i="1"/>
  <c r="U1392" i="1" s="1"/>
  <c r="T1425" i="1"/>
  <c r="V1391" i="1" s="1"/>
  <c r="S1425" i="1"/>
  <c r="U1391" i="1" s="1"/>
  <c r="T1424" i="1"/>
  <c r="V1390" i="1" s="1"/>
  <c r="S1424" i="1"/>
  <c r="U1390" i="1" s="1"/>
  <c r="T1423" i="1"/>
  <c r="V1389" i="1" s="1"/>
  <c r="S1423" i="1"/>
  <c r="U1389" i="1" s="1"/>
  <c r="T1422" i="1"/>
  <c r="V1388" i="1" s="1"/>
  <c r="S1422" i="1"/>
  <c r="U1388" i="1" s="1"/>
  <c r="T1421" i="1"/>
  <c r="V1387" i="1" s="1"/>
  <c r="S1421" i="1"/>
  <c r="U1387" i="1" s="1"/>
  <c r="T1420" i="1"/>
  <c r="V1386" i="1" s="1"/>
  <c r="S1420" i="1"/>
  <c r="U1386" i="1" s="1"/>
  <c r="T1419" i="1"/>
  <c r="V1385" i="1" s="1"/>
  <c r="S1419" i="1"/>
  <c r="U1385" i="1" s="1"/>
  <c r="T1418" i="1"/>
  <c r="V1384" i="1" s="1"/>
  <c r="S1418" i="1"/>
  <c r="U1384" i="1" s="1"/>
  <c r="T1417" i="1"/>
  <c r="V1383" i="1" s="1"/>
  <c r="S1417" i="1"/>
  <c r="U1383" i="1" s="1"/>
  <c r="T1416" i="1"/>
  <c r="V1382" i="1" s="1"/>
  <c r="S1416" i="1"/>
  <c r="U1382" i="1" s="1"/>
  <c r="T1415" i="1"/>
  <c r="V1381" i="1" s="1"/>
  <c r="S1415" i="1"/>
  <c r="U1381" i="1" s="1"/>
  <c r="T1414" i="1"/>
  <c r="V1380" i="1" s="1"/>
  <c r="S1414" i="1"/>
  <c r="U1380" i="1" s="1"/>
  <c r="T1413" i="1"/>
  <c r="V1379" i="1" s="1"/>
  <c r="S1413" i="1"/>
  <c r="U1379" i="1" s="1"/>
  <c r="T1412" i="1"/>
  <c r="V1378" i="1" s="1"/>
  <c r="S1412" i="1"/>
  <c r="U1378" i="1" s="1"/>
  <c r="T1411" i="1"/>
  <c r="V1377" i="1" s="1"/>
  <c r="S1411" i="1"/>
  <c r="U1377" i="1" s="1"/>
  <c r="T1410" i="1"/>
  <c r="V1376" i="1" s="1"/>
  <c r="S1410" i="1"/>
  <c r="U1376" i="1" s="1"/>
  <c r="T1409" i="1"/>
  <c r="V1375" i="1" s="1"/>
  <c r="S1409" i="1"/>
  <c r="U1375" i="1" s="1"/>
  <c r="T1408" i="1"/>
  <c r="V1374" i="1" s="1"/>
  <c r="S1408" i="1"/>
  <c r="U1374" i="1" s="1"/>
  <c r="T1407" i="1"/>
  <c r="V1373" i="1" s="1"/>
  <c r="S1407" i="1"/>
  <c r="U1373" i="1" s="1"/>
  <c r="T1406" i="1"/>
  <c r="V1372" i="1" s="1"/>
  <c r="S1406" i="1"/>
  <c r="U1372" i="1" s="1"/>
  <c r="T1405" i="1"/>
  <c r="V1371" i="1" s="1"/>
  <c r="S1405" i="1"/>
  <c r="U1371" i="1" s="1"/>
  <c r="T1404" i="1"/>
  <c r="V1370" i="1" s="1"/>
  <c r="S1404" i="1"/>
  <c r="U1370" i="1" s="1"/>
  <c r="T1403" i="1"/>
  <c r="V1369" i="1" s="1"/>
  <c r="S1403" i="1"/>
  <c r="U1369" i="1" s="1"/>
  <c r="T1402" i="1"/>
  <c r="V1368" i="1" s="1"/>
  <c r="S1402" i="1"/>
  <c r="U1368" i="1" s="1"/>
  <c r="T1401" i="1"/>
  <c r="V1367" i="1" s="1"/>
  <c r="S1401" i="1"/>
  <c r="U1367" i="1" s="1"/>
  <c r="T1400" i="1"/>
  <c r="V1366" i="1" s="1"/>
  <c r="S1400" i="1"/>
  <c r="U1366" i="1" s="1"/>
  <c r="T1399" i="1"/>
  <c r="V1365" i="1" s="1"/>
  <c r="S1399" i="1"/>
  <c r="U1365" i="1" s="1"/>
  <c r="T1398" i="1"/>
  <c r="V1364" i="1" s="1"/>
  <c r="S1398" i="1"/>
  <c r="U1364" i="1" s="1"/>
  <c r="T1397" i="1"/>
  <c r="V1363" i="1" s="1"/>
  <c r="S1397" i="1"/>
  <c r="U1363" i="1" s="1"/>
  <c r="T1396" i="1"/>
  <c r="S1396" i="1"/>
  <c r="T1395" i="1"/>
  <c r="S1395" i="1"/>
  <c r="T1394" i="1"/>
  <c r="S1394" i="1"/>
  <c r="T1393" i="1"/>
  <c r="S1393" i="1"/>
  <c r="T1392" i="1"/>
  <c r="S1392" i="1"/>
  <c r="T1391" i="1"/>
  <c r="S1391" i="1"/>
  <c r="T1390" i="1"/>
  <c r="S1390" i="1"/>
  <c r="T1389" i="1"/>
  <c r="S1389" i="1"/>
  <c r="T1388" i="1"/>
  <c r="S1388" i="1"/>
  <c r="T1387" i="1"/>
  <c r="S1387" i="1"/>
  <c r="T1386" i="1"/>
  <c r="S1386" i="1"/>
  <c r="T1385" i="1"/>
  <c r="S1385" i="1"/>
  <c r="T1384" i="1"/>
  <c r="S1384" i="1"/>
  <c r="T1383" i="1"/>
  <c r="S1383" i="1"/>
  <c r="T1382" i="1"/>
  <c r="S1382" i="1"/>
  <c r="T1381" i="1"/>
  <c r="S1381" i="1"/>
  <c r="T1380" i="1"/>
  <c r="S1380" i="1"/>
  <c r="T1379" i="1"/>
  <c r="S1379" i="1"/>
  <c r="T1378" i="1"/>
  <c r="S1378" i="1"/>
  <c r="T1377" i="1"/>
  <c r="S1377" i="1"/>
  <c r="T1376" i="1"/>
  <c r="S1376" i="1"/>
  <c r="T1375" i="1"/>
  <c r="S1375" i="1"/>
  <c r="T1374" i="1"/>
  <c r="S1374" i="1"/>
  <c r="T1373" i="1"/>
  <c r="S1373" i="1"/>
  <c r="T1372" i="1"/>
  <c r="S1372" i="1"/>
  <c r="T1371" i="1"/>
  <c r="S1371" i="1"/>
  <c r="T1370" i="1"/>
  <c r="S1370" i="1"/>
  <c r="T1369" i="1"/>
  <c r="S1369" i="1"/>
  <c r="T1368" i="1"/>
  <c r="S1368" i="1"/>
  <c r="T1367" i="1"/>
  <c r="S1367" i="1"/>
  <c r="T1366" i="1"/>
  <c r="S1366" i="1"/>
  <c r="T1365" i="1"/>
  <c r="S1365" i="1"/>
  <c r="T1364" i="1"/>
  <c r="S1364" i="1"/>
  <c r="T1363" i="1"/>
  <c r="S1363" i="1"/>
  <c r="T1362" i="1"/>
  <c r="V1328" i="1" s="1"/>
  <c r="S1362" i="1"/>
  <c r="U1328" i="1" s="1"/>
  <c r="T1361" i="1"/>
  <c r="V1327" i="1" s="1"/>
  <c r="S1361" i="1"/>
  <c r="U1327" i="1" s="1"/>
  <c r="T1360" i="1"/>
  <c r="V1326" i="1" s="1"/>
  <c r="S1360" i="1"/>
  <c r="U1326" i="1" s="1"/>
  <c r="T1359" i="1"/>
  <c r="V1325" i="1" s="1"/>
  <c r="S1359" i="1"/>
  <c r="U1325" i="1" s="1"/>
  <c r="T1358" i="1"/>
  <c r="V1324" i="1" s="1"/>
  <c r="S1358" i="1"/>
  <c r="U1324" i="1" s="1"/>
  <c r="T1357" i="1"/>
  <c r="V1323" i="1" s="1"/>
  <c r="S1357" i="1"/>
  <c r="U1323" i="1" s="1"/>
  <c r="T1356" i="1"/>
  <c r="V1322" i="1" s="1"/>
  <c r="S1356" i="1"/>
  <c r="U1322" i="1" s="1"/>
  <c r="T1355" i="1"/>
  <c r="V1321" i="1" s="1"/>
  <c r="S1355" i="1"/>
  <c r="U1321" i="1" s="1"/>
  <c r="T1354" i="1"/>
  <c r="V1320" i="1" s="1"/>
  <c r="S1354" i="1"/>
  <c r="U1320" i="1" s="1"/>
  <c r="T1353" i="1"/>
  <c r="V1319" i="1" s="1"/>
  <c r="S1353" i="1"/>
  <c r="U1319" i="1" s="1"/>
  <c r="T1352" i="1"/>
  <c r="V1318" i="1" s="1"/>
  <c r="S1352" i="1"/>
  <c r="U1318" i="1" s="1"/>
  <c r="T1351" i="1"/>
  <c r="V1317" i="1" s="1"/>
  <c r="S1351" i="1"/>
  <c r="U1317" i="1" s="1"/>
  <c r="T1350" i="1"/>
  <c r="S1350" i="1"/>
  <c r="U1316" i="1" s="1"/>
  <c r="T1349" i="1"/>
  <c r="V1315" i="1" s="1"/>
  <c r="S1349" i="1"/>
  <c r="U1315" i="1" s="1"/>
  <c r="T1348" i="1"/>
  <c r="V1314" i="1" s="1"/>
  <c r="S1348" i="1"/>
  <c r="U1314" i="1" s="1"/>
  <c r="T1347" i="1"/>
  <c r="V1313" i="1" s="1"/>
  <c r="S1347" i="1"/>
  <c r="U1313" i="1" s="1"/>
  <c r="T1346" i="1"/>
  <c r="V1312" i="1" s="1"/>
  <c r="S1346" i="1"/>
  <c r="U1312" i="1" s="1"/>
  <c r="T1345" i="1"/>
  <c r="V1311" i="1" s="1"/>
  <c r="S1345" i="1"/>
  <c r="U1311" i="1" s="1"/>
  <c r="T1344" i="1"/>
  <c r="V1310" i="1" s="1"/>
  <c r="S1344" i="1"/>
  <c r="U1310" i="1" s="1"/>
  <c r="T1343" i="1"/>
  <c r="V1309" i="1" s="1"/>
  <c r="S1343" i="1"/>
  <c r="U1309" i="1" s="1"/>
  <c r="T1342" i="1"/>
  <c r="V1308" i="1" s="1"/>
  <c r="S1342" i="1"/>
  <c r="U1308" i="1" s="1"/>
  <c r="T1341" i="1"/>
  <c r="V1307" i="1" s="1"/>
  <c r="S1341" i="1"/>
  <c r="U1307" i="1" s="1"/>
  <c r="T1340" i="1"/>
  <c r="V1306" i="1" s="1"/>
  <c r="S1340" i="1"/>
  <c r="U1306" i="1" s="1"/>
  <c r="T1339" i="1"/>
  <c r="V1305" i="1" s="1"/>
  <c r="S1339" i="1"/>
  <c r="U1305" i="1" s="1"/>
  <c r="T1338" i="1"/>
  <c r="V1304" i="1" s="1"/>
  <c r="S1338" i="1"/>
  <c r="U1304" i="1" s="1"/>
  <c r="T1337" i="1"/>
  <c r="V1303" i="1" s="1"/>
  <c r="S1337" i="1"/>
  <c r="U1303" i="1" s="1"/>
  <c r="T1336" i="1"/>
  <c r="V1302" i="1" s="1"/>
  <c r="S1336" i="1"/>
  <c r="U1302" i="1" s="1"/>
  <c r="T1335" i="1"/>
  <c r="V1301" i="1" s="1"/>
  <c r="S1335" i="1"/>
  <c r="U1301" i="1" s="1"/>
  <c r="T1334" i="1"/>
  <c r="V1300" i="1" s="1"/>
  <c r="S1334" i="1"/>
  <c r="U1300" i="1" s="1"/>
  <c r="T1333" i="1"/>
  <c r="V1299" i="1" s="1"/>
  <c r="S1333" i="1"/>
  <c r="U1299" i="1" s="1"/>
  <c r="T1332" i="1"/>
  <c r="V1298" i="1" s="1"/>
  <c r="S1332" i="1"/>
  <c r="U1298" i="1" s="1"/>
  <c r="T1331" i="1"/>
  <c r="V1297" i="1" s="1"/>
  <c r="S1331" i="1"/>
  <c r="U1297" i="1" s="1"/>
  <c r="T1330" i="1"/>
  <c r="V1296" i="1" s="1"/>
  <c r="S1330" i="1"/>
  <c r="U1296" i="1" s="1"/>
  <c r="T1329" i="1"/>
  <c r="V1295" i="1" s="1"/>
  <c r="S1329" i="1"/>
  <c r="T1328" i="1"/>
  <c r="S1328" i="1"/>
  <c r="T1327" i="1"/>
  <c r="S1327" i="1"/>
  <c r="T1326" i="1"/>
  <c r="S1326" i="1"/>
  <c r="T1325" i="1"/>
  <c r="S1325" i="1"/>
  <c r="T1324" i="1"/>
  <c r="S1324" i="1"/>
  <c r="T1323" i="1"/>
  <c r="S1323" i="1"/>
  <c r="T1322" i="1"/>
  <c r="S1322" i="1"/>
  <c r="T1321" i="1"/>
  <c r="S1321" i="1"/>
  <c r="T1320" i="1"/>
  <c r="S1320" i="1"/>
  <c r="T1319" i="1"/>
  <c r="S1319" i="1"/>
  <c r="T1318" i="1"/>
  <c r="S1318" i="1"/>
  <c r="T1317" i="1"/>
  <c r="S1317" i="1"/>
  <c r="V1316" i="1"/>
  <c r="T1316" i="1"/>
  <c r="S1316" i="1"/>
  <c r="T1315" i="1"/>
  <c r="S1315" i="1"/>
  <c r="T1314" i="1"/>
  <c r="S1314" i="1"/>
  <c r="T1313" i="1"/>
  <c r="S1313" i="1"/>
  <c r="T1312" i="1"/>
  <c r="S1312" i="1"/>
  <c r="T1311" i="1"/>
  <c r="S1311" i="1"/>
  <c r="T1310" i="1"/>
  <c r="S1310" i="1"/>
  <c r="T1309" i="1"/>
  <c r="S1309" i="1"/>
  <c r="T1308" i="1"/>
  <c r="S1308" i="1"/>
  <c r="T1307" i="1"/>
  <c r="S1307" i="1"/>
  <c r="T1306" i="1"/>
  <c r="S1306" i="1"/>
  <c r="T1305" i="1"/>
  <c r="S1305" i="1"/>
  <c r="T1304" i="1"/>
  <c r="S1304" i="1"/>
  <c r="T1303" i="1"/>
  <c r="S1303" i="1"/>
  <c r="T1302" i="1"/>
  <c r="S1302" i="1"/>
  <c r="T1301" i="1"/>
  <c r="S1301" i="1"/>
  <c r="T1300" i="1"/>
  <c r="S1300" i="1"/>
  <c r="T1299" i="1"/>
  <c r="S1299" i="1"/>
  <c r="T1298" i="1"/>
  <c r="S1298" i="1"/>
  <c r="T1297" i="1"/>
  <c r="S1297" i="1"/>
  <c r="T1296" i="1"/>
  <c r="S1296" i="1"/>
  <c r="U1295" i="1"/>
  <c r="T1295" i="1"/>
  <c r="S1295" i="1"/>
  <c r="T1294" i="1"/>
  <c r="V1260" i="1" s="1"/>
  <c r="S1294" i="1"/>
  <c r="U1260" i="1" s="1"/>
  <c r="T1293" i="1"/>
  <c r="V1259" i="1" s="1"/>
  <c r="S1293" i="1"/>
  <c r="T1292" i="1"/>
  <c r="V1258" i="1" s="1"/>
  <c r="S1292" i="1"/>
  <c r="U1258" i="1" s="1"/>
  <c r="T1291" i="1"/>
  <c r="V1257" i="1" s="1"/>
  <c r="S1291" i="1"/>
  <c r="U1257" i="1" s="1"/>
  <c r="T1290" i="1"/>
  <c r="V1256" i="1" s="1"/>
  <c r="S1290" i="1"/>
  <c r="U1256" i="1" s="1"/>
  <c r="T1289" i="1"/>
  <c r="V1255" i="1" s="1"/>
  <c r="S1289" i="1"/>
  <c r="U1255" i="1" s="1"/>
  <c r="T1288" i="1"/>
  <c r="V1254" i="1" s="1"/>
  <c r="S1288" i="1"/>
  <c r="U1254" i="1" s="1"/>
  <c r="T1287" i="1"/>
  <c r="V1253" i="1" s="1"/>
  <c r="S1287" i="1"/>
  <c r="U1253" i="1" s="1"/>
  <c r="T1286" i="1"/>
  <c r="V1252" i="1" s="1"/>
  <c r="S1286" i="1"/>
  <c r="U1252" i="1" s="1"/>
  <c r="T1285" i="1"/>
  <c r="V1251" i="1" s="1"/>
  <c r="S1285" i="1"/>
  <c r="U1251" i="1" s="1"/>
  <c r="T1284" i="1"/>
  <c r="V1250" i="1" s="1"/>
  <c r="S1284" i="1"/>
  <c r="U1250" i="1" s="1"/>
  <c r="T1283" i="1"/>
  <c r="V1249" i="1" s="1"/>
  <c r="S1283" i="1"/>
  <c r="U1249" i="1" s="1"/>
  <c r="T1282" i="1"/>
  <c r="V1248" i="1" s="1"/>
  <c r="S1282" i="1"/>
  <c r="U1248" i="1" s="1"/>
  <c r="T1281" i="1"/>
  <c r="V1247" i="1" s="1"/>
  <c r="S1281" i="1"/>
  <c r="U1247" i="1" s="1"/>
  <c r="T1280" i="1"/>
  <c r="V1246" i="1" s="1"/>
  <c r="S1280" i="1"/>
  <c r="T1279" i="1"/>
  <c r="V1245" i="1"/>
  <c r="S1279" i="1"/>
  <c r="U1245" i="1" s="1"/>
  <c r="T1278" i="1"/>
  <c r="V1244" i="1" s="1"/>
  <c r="S1278" i="1"/>
  <c r="U1244" i="1" s="1"/>
  <c r="T1277" i="1"/>
  <c r="V1243" i="1" s="1"/>
  <c r="S1277" i="1"/>
  <c r="U1243" i="1" s="1"/>
  <c r="T1276" i="1"/>
  <c r="V1242" i="1" s="1"/>
  <c r="S1276" i="1"/>
  <c r="U1242" i="1" s="1"/>
  <c r="T1275" i="1"/>
  <c r="V1241" i="1" s="1"/>
  <c r="S1275" i="1"/>
  <c r="U1241" i="1" s="1"/>
  <c r="T1274" i="1"/>
  <c r="S1274" i="1"/>
  <c r="U1240" i="1" s="1"/>
  <c r="T1273" i="1"/>
  <c r="V1239" i="1" s="1"/>
  <c r="S1273" i="1"/>
  <c r="U1239" i="1" s="1"/>
  <c r="T1272" i="1"/>
  <c r="V1238" i="1" s="1"/>
  <c r="S1272" i="1"/>
  <c r="U1238" i="1" s="1"/>
  <c r="T1271" i="1"/>
  <c r="V1237" i="1" s="1"/>
  <c r="S1271" i="1"/>
  <c r="U1237" i="1" s="1"/>
  <c r="T1270" i="1"/>
  <c r="V1236" i="1" s="1"/>
  <c r="S1270" i="1"/>
  <c r="U1236" i="1" s="1"/>
  <c r="T1269" i="1"/>
  <c r="V1235" i="1" s="1"/>
  <c r="S1269" i="1"/>
  <c r="U1235" i="1" s="1"/>
  <c r="T1268" i="1"/>
  <c r="V1234" i="1" s="1"/>
  <c r="S1268" i="1"/>
  <c r="U1234" i="1" s="1"/>
  <c r="T1267" i="1"/>
  <c r="V1233" i="1" s="1"/>
  <c r="S1267" i="1"/>
  <c r="U1233" i="1" s="1"/>
  <c r="T1266" i="1"/>
  <c r="V1232" i="1" s="1"/>
  <c r="S1266" i="1"/>
  <c r="U1232" i="1" s="1"/>
  <c r="T1265" i="1"/>
  <c r="V1231" i="1" s="1"/>
  <c r="S1265" i="1"/>
  <c r="U1231" i="1" s="1"/>
  <c r="T1264" i="1"/>
  <c r="S1264" i="1"/>
  <c r="U1230" i="1" s="1"/>
  <c r="T1263" i="1"/>
  <c r="V1229" i="1" s="1"/>
  <c r="S1263" i="1"/>
  <c r="U1229" i="1" s="1"/>
  <c r="T1262" i="1"/>
  <c r="V1228" i="1" s="1"/>
  <c r="S1262" i="1"/>
  <c r="U1228" i="1" s="1"/>
  <c r="T1261" i="1"/>
  <c r="V1227" i="1" s="1"/>
  <c r="S1261" i="1"/>
  <c r="U1227" i="1" s="1"/>
  <c r="T1260" i="1"/>
  <c r="S1260" i="1"/>
  <c r="U1259" i="1"/>
  <c r="T1259" i="1"/>
  <c r="S1259" i="1"/>
  <c r="T1258" i="1"/>
  <c r="S1258" i="1"/>
  <c r="T1257" i="1"/>
  <c r="S1257" i="1"/>
  <c r="T1256" i="1"/>
  <c r="S1256" i="1"/>
  <c r="T1255" i="1"/>
  <c r="S1255" i="1"/>
  <c r="T1254" i="1"/>
  <c r="S1254" i="1"/>
  <c r="T1253" i="1"/>
  <c r="S1253" i="1"/>
  <c r="T1252" i="1"/>
  <c r="S1252" i="1"/>
  <c r="T1251" i="1"/>
  <c r="S1251" i="1"/>
  <c r="T1250" i="1"/>
  <c r="S1250" i="1"/>
  <c r="T1249" i="1"/>
  <c r="S1249" i="1"/>
  <c r="T1248" i="1"/>
  <c r="S1248" i="1"/>
  <c r="T1247" i="1"/>
  <c r="S1247" i="1"/>
  <c r="U1246" i="1"/>
  <c r="T1246" i="1"/>
  <c r="S1246" i="1"/>
  <c r="T1245" i="1"/>
  <c r="S1245" i="1"/>
  <c r="T1244" i="1"/>
  <c r="S1244" i="1"/>
  <c r="T1243" i="1"/>
  <c r="S1243" i="1"/>
  <c r="T1242" i="1"/>
  <c r="S1242" i="1"/>
  <c r="T1241" i="1"/>
  <c r="S1241" i="1"/>
  <c r="V1240" i="1"/>
  <c r="T1240" i="1"/>
  <c r="S1240" i="1"/>
  <c r="T1239" i="1"/>
  <c r="S1239" i="1"/>
  <c r="T1238" i="1"/>
  <c r="S1238" i="1"/>
  <c r="T1237" i="1"/>
  <c r="S1237" i="1"/>
  <c r="T1236" i="1"/>
  <c r="S1236" i="1"/>
  <c r="T1235" i="1"/>
  <c r="S1235" i="1"/>
  <c r="T1234" i="1"/>
  <c r="S1234" i="1"/>
  <c r="T1233" i="1"/>
  <c r="S1233" i="1"/>
  <c r="T1232" i="1"/>
  <c r="S1232" i="1"/>
  <c r="T1231" i="1"/>
  <c r="S1231" i="1"/>
  <c r="V1230" i="1"/>
  <c r="T1230" i="1"/>
  <c r="S1230" i="1"/>
  <c r="T1229" i="1"/>
  <c r="S1229" i="1"/>
  <c r="T1228" i="1"/>
  <c r="S1228" i="1"/>
  <c r="T1227" i="1"/>
  <c r="S1227" i="1"/>
  <c r="T1226" i="1"/>
  <c r="V1192" i="1" s="1"/>
  <c r="S1226" i="1"/>
  <c r="U1192" i="1" s="1"/>
  <c r="T1225" i="1"/>
  <c r="V1191" i="1" s="1"/>
  <c r="S1225" i="1"/>
  <c r="U1191" i="1" s="1"/>
  <c r="T1224" i="1"/>
  <c r="V1190" i="1" s="1"/>
  <c r="S1224" i="1"/>
  <c r="U1190" i="1" s="1"/>
  <c r="T1223" i="1"/>
  <c r="V1189" i="1" s="1"/>
  <c r="S1223" i="1"/>
  <c r="U1189" i="1" s="1"/>
  <c r="T1222" i="1"/>
  <c r="V1188" i="1" s="1"/>
  <c r="S1222" i="1"/>
  <c r="U1188" i="1" s="1"/>
  <c r="T1221" i="1"/>
  <c r="V1187" i="1" s="1"/>
  <c r="S1221" i="1"/>
  <c r="U1187" i="1" s="1"/>
  <c r="T1220" i="1"/>
  <c r="V1186" i="1" s="1"/>
  <c r="S1220" i="1"/>
  <c r="U1186" i="1" s="1"/>
  <c r="T1219" i="1"/>
  <c r="V1185" i="1" s="1"/>
  <c r="S1219" i="1"/>
  <c r="U1185" i="1" s="1"/>
  <c r="T1218" i="1"/>
  <c r="V1184" i="1" s="1"/>
  <c r="S1218" i="1"/>
  <c r="U1184" i="1" s="1"/>
  <c r="T1217" i="1"/>
  <c r="V1183" i="1" s="1"/>
  <c r="S1217" i="1"/>
  <c r="U1183" i="1" s="1"/>
  <c r="T1216" i="1"/>
  <c r="V1182" i="1" s="1"/>
  <c r="S1216" i="1"/>
  <c r="U1182" i="1" s="1"/>
  <c r="T1215" i="1"/>
  <c r="V1181" i="1" s="1"/>
  <c r="S1215" i="1"/>
  <c r="U1181" i="1" s="1"/>
  <c r="T1214" i="1"/>
  <c r="V1180" i="1" s="1"/>
  <c r="S1214" i="1"/>
  <c r="U1180" i="1" s="1"/>
  <c r="T1213" i="1"/>
  <c r="V1179" i="1" s="1"/>
  <c r="S1213" i="1"/>
  <c r="U1179" i="1" s="1"/>
  <c r="T1212" i="1"/>
  <c r="V1178" i="1" s="1"/>
  <c r="S1212" i="1"/>
  <c r="U1178" i="1" s="1"/>
  <c r="T1211" i="1"/>
  <c r="V1177" i="1" s="1"/>
  <c r="S1211" i="1"/>
  <c r="U1177" i="1" s="1"/>
  <c r="T1210" i="1"/>
  <c r="V1176" i="1" s="1"/>
  <c r="S1210" i="1"/>
  <c r="U1176" i="1" s="1"/>
  <c r="T1209" i="1"/>
  <c r="V1175" i="1" s="1"/>
  <c r="S1209" i="1"/>
  <c r="U1175" i="1" s="1"/>
  <c r="T1208" i="1"/>
  <c r="V1174" i="1" s="1"/>
  <c r="S1208" i="1"/>
  <c r="U1174" i="1" s="1"/>
  <c r="T1207" i="1"/>
  <c r="V1173" i="1" s="1"/>
  <c r="S1207" i="1"/>
  <c r="U1173" i="1" s="1"/>
  <c r="T1206" i="1"/>
  <c r="V1172" i="1" s="1"/>
  <c r="S1206" i="1"/>
  <c r="U1172" i="1" s="1"/>
  <c r="T1205" i="1"/>
  <c r="V1171" i="1"/>
  <c r="S1205" i="1"/>
  <c r="U1171" i="1" s="1"/>
  <c r="T1204" i="1"/>
  <c r="S1204" i="1"/>
  <c r="U1170" i="1" s="1"/>
  <c r="T1203" i="1"/>
  <c r="V1169" i="1" s="1"/>
  <c r="S1203" i="1"/>
  <c r="U1169" i="1" s="1"/>
  <c r="T1202" i="1"/>
  <c r="V1168" i="1" s="1"/>
  <c r="S1202" i="1"/>
  <c r="U1168" i="1" s="1"/>
  <c r="T1201" i="1"/>
  <c r="V1167" i="1" s="1"/>
  <c r="S1201" i="1"/>
  <c r="U1167" i="1" s="1"/>
  <c r="T1200" i="1"/>
  <c r="S1200" i="1"/>
  <c r="U1166" i="1" s="1"/>
  <c r="T1199" i="1"/>
  <c r="V1165" i="1" s="1"/>
  <c r="S1199" i="1"/>
  <c r="U1165" i="1" s="1"/>
  <c r="T1198" i="1"/>
  <c r="V1164" i="1" s="1"/>
  <c r="S1198" i="1"/>
  <c r="U1164" i="1" s="1"/>
  <c r="T1197" i="1"/>
  <c r="V1163" i="1" s="1"/>
  <c r="S1197" i="1"/>
  <c r="U1163" i="1" s="1"/>
  <c r="T1196" i="1"/>
  <c r="V1162" i="1" s="1"/>
  <c r="S1196" i="1"/>
  <c r="U1162" i="1" s="1"/>
  <c r="T1195" i="1"/>
  <c r="V1161" i="1" s="1"/>
  <c r="S1195" i="1"/>
  <c r="U1161" i="1" s="1"/>
  <c r="T1194" i="1"/>
  <c r="V1160" i="1" s="1"/>
  <c r="S1194" i="1"/>
  <c r="U1160" i="1" s="1"/>
  <c r="T1193" i="1"/>
  <c r="V1159" i="1" s="1"/>
  <c r="S1193" i="1"/>
  <c r="U1159" i="1" s="1"/>
  <c r="T1192" i="1"/>
  <c r="S1192" i="1"/>
  <c r="T1191" i="1"/>
  <c r="S1191" i="1"/>
  <c r="T1190" i="1"/>
  <c r="S1190" i="1"/>
  <c r="T1189" i="1"/>
  <c r="S1189" i="1"/>
  <c r="T1188" i="1"/>
  <c r="S1188" i="1"/>
  <c r="T1187" i="1"/>
  <c r="S1187" i="1"/>
  <c r="T1186" i="1"/>
  <c r="S1186" i="1"/>
  <c r="T1185" i="1"/>
  <c r="S1185" i="1"/>
  <c r="T1184" i="1"/>
  <c r="S1184" i="1"/>
  <c r="T1183" i="1"/>
  <c r="S1183" i="1"/>
  <c r="T1182" i="1"/>
  <c r="S1182" i="1"/>
  <c r="T1181" i="1"/>
  <c r="S1181" i="1"/>
  <c r="T1180" i="1"/>
  <c r="S1180" i="1"/>
  <c r="T1179" i="1"/>
  <c r="S1179" i="1"/>
  <c r="T1178" i="1"/>
  <c r="S1178" i="1"/>
  <c r="T1177" i="1"/>
  <c r="S1177" i="1"/>
  <c r="T1176" i="1"/>
  <c r="S1176" i="1"/>
  <c r="T1175" i="1"/>
  <c r="S1175" i="1"/>
  <c r="T1174" i="1"/>
  <c r="S1174" i="1"/>
  <c r="T1173" i="1"/>
  <c r="S1173" i="1"/>
  <c r="T1172" i="1"/>
  <c r="S1172" i="1"/>
  <c r="T1171" i="1"/>
  <c r="S1171" i="1"/>
  <c r="V1170" i="1"/>
  <c r="T1170" i="1"/>
  <c r="S1170" i="1"/>
  <c r="T1169" i="1"/>
  <c r="S1169" i="1"/>
  <c r="T1168" i="1"/>
  <c r="S1168" i="1"/>
  <c r="T1167" i="1"/>
  <c r="S1167" i="1"/>
  <c r="V1166" i="1"/>
  <c r="T1166" i="1"/>
  <c r="S1166" i="1"/>
  <c r="T1165" i="1"/>
  <c r="S1165" i="1"/>
  <c r="T1164" i="1"/>
  <c r="S1164" i="1"/>
  <c r="T1163" i="1"/>
  <c r="S1163" i="1"/>
  <c r="T1162" i="1"/>
  <c r="S1162" i="1"/>
  <c r="T1161" i="1"/>
  <c r="S1161" i="1"/>
  <c r="T1160" i="1"/>
  <c r="S1160" i="1"/>
  <c r="T1159" i="1"/>
  <c r="S1159" i="1"/>
  <c r="T1158" i="1"/>
  <c r="V1124" i="1" s="1"/>
  <c r="S1158" i="1"/>
  <c r="U1124" i="1" s="1"/>
  <c r="T1157" i="1"/>
  <c r="V1123" i="1" s="1"/>
  <c r="S1157" i="1"/>
  <c r="U1123" i="1" s="1"/>
  <c r="T1156" i="1"/>
  <c r="V1122" i="1" s="1"/>
  <c r="S1156" i="1"/>
  <c r="U1122" i="1" s="1"/>
  <c r="T1155" i="1"/>
  <c r="V1121" i="1" s="1"/>
  <c r="S1155" i="1"/>
  <c r="U1121" i="1" s="1"/>
  <c r="T1154" i="1"/>
  <c r="V1120" i="1" s="1"/>
  <c r="S1154" i="1"/>
  <c r="U1120" i="1" s="1"/>
  <c r="T1153" i="1"/>
  <c r="V1119" i="1" s="1"/>
  <c r="S1153" i="1"/>
  <c r="U1119" i="1" s="1"/>
  <c r="T1152" i="1"/>
  <c r="V1118" i="1" s="1"/>
  <c r="S1152" i="1"/>
  <c r="U1118" i="1" s="1"/>
  <c r="T1151" i="1"/>
  <c r="V1117" i="1" s="1"/>
  <c r="S1151" i="1"/>
  <c r="U1117" i="1" s="1"/>
  <c r="T1150" i="1"/>
  <c r="V1116" i="1" s="1"/>
  <c r="S1150" i="1"/>
  <c r="U1116" i="1" s="1"/>
  <c r="T1149" i="1"/>
  <c r="V1115" i="1" s="1"/>
  <c r="S1149" i="1"/>
  <c r="U1115" i="1" s="1"/>
  <c r="T1148" i="1"/>
  <c r="S1148" i="1"/>
  <c r="U1114" i="1" s="1"/>
  <c r="T1147" i="1"/>
  <c r="V1113" i="1" s="1"/>
  <c r="S1147" i="1"/>
  <c r="U1113" i="1" s="1"/>
  <c r="T1146" i="1"/>
  <c r="V1112" i="1" s="1"/>
  <c r="S1146" i="1"/>
  <c r="U1112" i="1" s="1"/>
  <c r="T1145" i="1"/>
  <c r="V1111" i="1" s="1"/>
  <c r="S1145" i="1"/>
  <c r="U1111" i="1" s="1"/>
  <c r="T1144" i="1"/>
  <c r="V1110" i="1" s="1"/>
  <c r="S1144" i="1"/>
  <c r="U1110" i="1" s="1"/>
  <c r="T1143" i="1"/>
  <c r="V1109" i="1" s="1"/>
  <c r="S1143" i="1"/>
  <c r="U1109" i="1" s="1"/>
  <c r="T1142" i="1"/>
  <c r="V1108" i="1" s="1"/>
  <c r="S1142" i="1"/>
  <c r="U1108" i="1" s="1"/>
  <c r="T1141" i="1"/>
  <c r="V1107" i="1" s="1"/>
  <c r="S1141" i="1"/>
  <c r="U1107" i="1" s="1"/>
  <c r="T1140" i="1"/>
  <c r="V1106" i="1" s="1"/>
  <c r="S1140" i="1"/>
  <c r="U1106" i="1" s="1"/>
  <c r="T1139" i="1"/>
  <c r="V1105" i="1" s="1"/>
  <c r="S1139" i="1"/>
  <c r="U1105" i="1" s="1"/>
  <c r="T1138" i="1"/>
  <c r="V1104" i="1" s="1"/>
  <c r="S1138" i="1"/>
  <c r="U1104" i="1" s="1"/>
  <c r="T1137" i="1"/>
  <c r="V1103" i="1" s="1"/>
  <c r="S1137" i="1"/>
  <c r="U1103" i="1" s="1"/>
  <c r="T1136" i="1"/>
  <c r="V1102" i="1" s="1"/>
  <c r="S1136" i="1"/>
  <c r="U1102" i="1" s="1"/>
  <c r="T1135" i="1"/>
  <c r="V1101" i="1" s="1"/>
  <c r="S1135" i="1"/>
  <c r="U1101" i="1" s="1"/>
  <c r="T1134" i="1"/>
  <c r="V1100" i="1" s="1"/>
  <c r="S1134" i="1"/>
  <c r="U1100" i="1" s="1"/>
  <c r="T1133" i="1"/>
  <c r="V1099" i="1" s="1"/>
  <c r="S1133" i="1"/>
  <c r="U1099" i="1" s="1"/>
  <c r="T1132" i="1"/>
  <c r="V1098" i="1" s="1"/>
  <c r="S1132" i="1"/>
  <c r="U1098" i="1" s="1"/>
  <c r="T1131" i="1"/>
  <c r="V1097" i="1" s="1"/>
  <c r="S1131" i="1"/>
  <c r="U1097" i="1" s="1"/>
  <c r="T1130" i="1"/>
  <c r="V1096" i="1" s="1"/>
  <c r="S1130" i="1"/>
  <c r="U1096" i="1" s="1"/>
  <c r="T1129" i="1"/>
  <c r="V1095" i="1" s="1"/>
  <c r="S1129" i="1"/>
  <c r="U1095" i="1" s="1"/>
  <c r="T1128" i="1"/>
  <c r="V1094" i="1" s="1"/>
  <c r="S1128" i="1"/>
  <c r="U1094" i="1" s="1"/>
  <c r="T1127" i="1"/>
  <c r="V1093" i="1" s="1"/>
  <c r="S1127" i="1"/>
  <c r="U1093" i="1" s="1"/>
  <c r="T1126" i="1"/>
  <c r="V1092" i="1" s="1"/>
  <c r="S1126" i="1"/>
  <c r="U1092" i="1" s="1"/>
  <c r="T1125" i="1"/>
  <c r="V1091" i="1" s="1"/>
  <c r="S1125" i="1"/>
  <c r="U1091" i="1" s="1"/>
  <c r="T1124" i="1"/>
  <c r="S1124" i="1"/>
  <c r="T1123" i="1"/>
  <c r="S1123" i="1"/>
  <c r="T1122" i="1"/>
  <c r="S1122" i="1"/>
  <c r="T1121" i="1"/>
  <c r="S1121" i="1"/>
  <c r="T1120" i="1"/>
  <c r="S1120" i="1"/>
  <c r="T1119" i="1"/>
  <c r="S1119" i="1"/>
  <c r="T1118" i="1"/>
  <c r="S1118" i="1"/>
  <c r="T1117" i="1"/>
  <c r="S1117" i="1"/>
  <c r="T1116" i="1"/>
  <c r="S1116" i="1"/>
  <c r="T1115" i="1"/>
  <c r="S1115" i="1"/>
  <c r="V1114" i="1"/>
  <c r="T1114" i="1"/>
  <c r="S1114" i="1"/>
  <c r="T1113" i="1"/>
  <c r="S1113" i="1"/>
  <c r="T1112" i="1"/>
  <c r="S1112" i="1"/>
  <c r="T1111" i="1"/>
  <c r="S1111" i="1"/>
  <c r="T1110" i="1"/>
  <c r="S1110" i="1"/>
  <c r="T1109" i="1"/>
  <c r="S1109" i="1"/>
  <c r="T1108" i="1"/>
  <c r="S1108" i="1"/>
  <c r="T1107" i="1"/>
  <c r="S1107" i="1"/>
  <c r="T1106" i="1"/>
  <c r="S1106" i="1"/>
  <c r="T1105" i="1"/>
  <c r="S1105" i="1"/>
  <c r="T1104" i="1"/>
  <c r="S1104" i="1"/>
  <c r="T1103" i="1"/>
  <c r="S1103" i="1"/>
  <c r="T1102" i="1"/>
  <c r="S1102" i="1"/>
  <c r="T1101" i="1"/>
  <c r="S1101" i="1"/>
  <c r="T1100" i="1"/>
  <c r="S1100" i="1"/>
  <c r="T1099" i="1"/>
  <c r="S1099" i="1"/>
  <c r="T1098" i="1"/>
  <c r="S1098" i="1"/>
  <c r="T1097" i="1"/>
  <c r="S1097" i="1"/>
  <c r="T1096" i="1"/>
  <c r="S1096" i="1"/>
  <c r="T1095" i="1"/>
  <c r="S1095" i="1"/>
  <c r="T1094" i="1"/>
  <c r="S1094" i="1"/>
  <c r="T1093" i="1"/>
  <c r="S1093" i="1"/>
  <c r="T1092" i="1"/>
  <c r="S1092" i="1"/>
  <c r="T1091" i="1"/>
  <c r="S1091" i="1"/>
  <c r="T1090" i="1"/>
  <c r="V1056" i="1" s="1"/>
  <c r="S1090" i="1"/>
  <c r="U1056" i="1" s="1"/>
  <c r="T1089" i="1"/>
  <c r="V1055" i="1" s="1"/>
  <c r="S1089" i="1"/>
  <c r="U1055" i="1" s="1"/>
  <c r="T1088" i="1"/>
  <c r="V1054" i="1" s="1"/>
  <c r="S1088" i="1"/>
  <c r="U1054" i="1" s="1"/>
  <c r="T1087" i="1"/>
  <c r="V1053" i="1" s="1"/>
  <c r="S1087" i="1"/>
  <c r="U1053" i="1" s="1"/>
  <c r="T1086" i="1"/>
  <c r="V1052" i="1" s="1"/>
  <c r="S1086" i="1"/>
  <c r="U1052" i="1" s="1"/>
  <c r="T1085" i="1"/>
  <c r="V1051" i="1" s="1"/>
  <c r="S1085" i="1"/>
  <c r="U1051" i="1" s="1"/>
  <c r="T1084" i="1"/>
  <c r="V1050" i="1" s="1"/>
  <c r="S1084" i="1"/>
  <c r="U1050" i="1" s="1"/>
  <c r="T1083" i="1"/>
  <c r="V1049" i="1" s="1"/>
  <c r="S1083" i="1"/>
  <c r="U1049" i="1" s="1"/>
  <c r="T1082" i="1"/>
  <c r="V1048" i="1" s="1"/>
  <c r="S1082" i="1"/>
  <c r="U1048" i="1" s="1"/>
  <c r="T1081" i="1"/>
  <c r="V1047" i="1" s="1"/>
  <c r="S1081" i="1"/>
  <c r="U1047" i="1" s="1"/>
  <c r="T1080" i="1"/>
  <c r="V1046" i="1" s="1"/>
  <c r="S1080" i="1"/>
  <c r="U1046" i="1" s="1"/>
  <c r="T1079" i="1"/>
  <c r="V1045" i="1" s="1"/>
  <c r="S1079" i="1"/>
  <c r="U1045" i="1" s="1"/>
  <c r="T1078" i="1"/>
  <c r="V1044" i="1" s="1"/>
  <c r="S1078" i="1"/>
  <c r="U1044" i="1" s="1"/>
  <c r="T1077" i="1"/>
  <c r="V1043" i="1" s="1"/>
  <c r="S1077" i="1"/>
  <c r="U1043" i="1" s="1"/>
  <c r="T1076" i="1"/>
  <c r="V1042" i="1" s="1"/>
  <c r="S1076" i="1"/>
  <c r="U1042" i="1" s="1"/>
  <c r="T1075" i="1"/>
  <c r="V1041" i="1" s="1"/>
  <c r="S1075" i="1"/>
  <c r="U1041" i="1" s="1"/>
  <c r="T1074" i="1"/>
  <c r="V1040" i="1" s="1"/>
  <c r="S1074" i="1"/>
  <c r="U1040" i="1" s="1"/>
  <c r="T1073" i="1"/>
  <c r="V1039" i="1" s="1"/>
  <c r="S1073" i="1"/>
  <c r="U1039" i="1" s="1"/>
  <c r="T1072" i="1"/>
  <c r="V1038" i="1" s="1"/>
  <c r="S1072" i="1"/>
  <c r="U1038" i="1" s="1"/>
  <c r="T1071" i="1"/>
  <c r="V1037" i="1" s="1"/>
  <c r="S1071" i="1"/>
  <c r="U1037" i="1" s="1"/>
  <c r="T1070" i="1"/>
  <c r="V1036" i="1" s="1"/>
  <c r="S1070" i="1"/>
  <c r="U1036" i="1" s="1"/>
  <c r="T1069" i="1"/>
  <c r="V1035" i="1" s="1"/>
  <c r="S1069" i="1"/>
  <c r="U1035" i="1" s="1"/>
  <c r="T1068" i="1"/>
  <c r="V1034" i="1" s="1"/>
  <c r="S1068" i="1"/>
  <c r="U1034" i="1" s="1"/>
  <c r="T1067" i="1"/>
  <c r="V1033" i="1" s="1"/>
  <c r="S1067" i="1"/>
  <c r="U1033" i="1" s="1"/>
  <c r="T1066" i="1"/>
  <c r="V1032" i="1" s="1"/>
  <c r="S1066" i="1"/>
  <c r="U1032" i="1" s="1"/>
  <c r="T1065" i="1"/>
  <c r="V1031" i="1" s="1"/>
  <c r="S1065" i="1"/>
  <c r="U1031" i="1" s="1"/>
  <c r="T1064" i="1"/>
  <c r="V1030" i="1" s="1"/>
  <c r="S1064" i="1"/>
  <c r="U1030" i="1" s="1"/>
  <c r="T1063" i="1"/>
  <c r="V1029" i="1" s="1"/>
  <c r="S1063" i="1"/>
  <c r="U1029" i="1" s="1"/>
  <c r="T1062" i="1"/>
  <c r="V1028" i="1" s="1"/>
  <c r="S1062" i="1"/>
  <c r="U1028" i="1" s="1"/>
  <c r="T1061" i="1"/>
  <c r="V1027" i="1" s="1"/>
  <c r="S1061" i="1"/>
  <c r="U1027" i="1" s="1"/>
  <c r="T1060" i="1"/>
  <c r="V1026" i="1" s="1"/>
  <c r="S1060" i="1"/>
  <c r="T1059" i="1"/>
  <c r="V1025" i="1" s="1"/>
  <c r="S1059" i="1"/>
  <c r="T1058" i="1"/>
  <c r="V1024" i="1" s="1"/>
  <c r="S1058" i="1"/>
  <c r="U1024" i="1" s="1"/>
  <c r="T1057" i="1"/>
  <c r="V1023" i="1" s="1"/>
  <c r="S1057" i="1"/>
  <c r="U1023" i="1" s="1"/>
  <c r="T1056" i="1"/>
  <c r="S1056" i="1"/>
  <c r="T1055" i="1"/>
  <c r="S1055" i="1"/>
  <c r="T1054" i="1"/>
  <c r="S1054" i="1"/>
  <c r="T1053" i="1"/>
  <c r="S1053" i="1"/>
  <c r="T1052" i="1"/>
  <c r="S1052" i="1"/>
  <c r="T1051" i="1"/>
  <c r="S1051" i="1"/>
  <c r="T1050" i="1"/>
  <c r="S1050" i="1"/>
  <c r="T1049" i="1"/>
  <c r="S1049" i="1"/>
  <c r="T1048" i="1"/>
  <c r="S1048" i="1"/>
  <c r="T1047" i="1"/>
  <c r="S1047" i="1"/>
  <c r="T1046" i="1"/>
  <c r="S1046" i="1"/>
  <c r="T1045" i="1"/>
  <c r="S1045" i="1"/>
  <c r="T1044" i="1"/>
  <c r="S1044" i="1"/>
  <c r="T1043" i="1"/>
  <c r="S1043" i="1"/>
  <c r="T1042" i="1"/>
  <c r="S1042" i="1"/>
  <c r="T1041" i="1"/>
  <c r="S1041" i="1"/>
  <c r="T1040" i="1"/>
  <c r="S1040" i="1"/>
  <c r="T1039" i="1"/>
  <c r="S1039" i="1"/>
  <c r="T1038" i="1"/>
  <c r="S1038" i="1"/>
  <c r="T1037" i="1"/>
  <c r="S1037" i="1"/>
  <c r="T1036" i="1"/>
  <c r="S1036" i="1"/>
  <c r="T1035" i="1"/>
  <c r="S1035" i="1"/>
  <c r="T1034" i="1"/>
  <c r="S1034" i="1"/>
  <c r="T1033" i="1"/>
  <c r="S1033" i="1"/>
  <c r="T1032" i="1"/>
  <c r="S1032" i="1"/>
  <c r="T1031" i="1"/>
  <c r="S1031" i="1"/>
  <c r="T1030" i="1"/>
  <c r="S1030" i="1"/>
  <c r="T1029" i="1"/>
  <c r="S1029" i="1"/>
  <c r="T1028" i="1"/>
  <c r="S1028" i="1"/>
  <c r="T1027" i="1"/>
  <c r="S1027" i="1"/>
  <c r="U1026" i="1"/>
  <c r="T1026" i="1"/>
  <c r="S1026" i="1"/>
  <c r="U1025" i="1"/>
  <c r="T1025" i="1"/>
  <c r="S1025" i="1"/>
  <c r="T1024" i="1"/>
  <c r="S1024" i="1"/>
  <c r="T1023" i="1"/>
  <c r="S1023" i="1"/>
  <c r="T1022" i="1"/>
  <c r="V988" i="1" s="1"/>
  <c r="S1022" i="1"/>
  <c r="U988" i="1" s="1"/>
  <c r="T1021" i="1"/>
  <c r="V987" i="1" s="1"/>
  <c r="S1021" i="1"/>
  <c r="U987" i="1" s="1"/>
  <c r="T1020" i="1"/>
  <c r="V986" i="1" s="1"/>
  <c r="S1020" i="1"/>
  <c r="U986" i="1" s="1"/>
  <c r="T1019" i="1"/>
  <c r="V985" i="1" s="1"/>
  <c r="S1019" i="1"/>
  <c r="U985" i="1" s="1"/>
  <c r="T1018" i="1"/>
  <c r="V984" i="1" s="1"/>
  <c r="S1018" i="1"/>
  <c r="U984" i="1" s="1"/>
  <c r="T1017" i="1"/>
  <c r="V983" i="1" s="1"/>
  <c r="S1017" i="1"/>
  <c r="U983" i="1" s="1"/>
  <c r="T1016" i="1"/>
  <c r="S1016" i="1"/>
  <c r="U982" i="1" s="1"/>
  <c r="T1015" i="1"/>
  <c r="V981" i="1" s="1"/>
  <c r="S1015" i="1"/>
  <c r="U981" i="1" s="1"/>
  <c r="T1014" i="1"/>
  <c r="V980" i="1" s="1"/>
  <c r="S1014" i="1"/>
  <c r="U980" i="1" s="1"/>
  <c r="T1013" i="1"/>
  <c r="V979" i="1" s="1"/>
  <c r="S1013" i="1"/>
  <c r="U979" i="1" s="1"/>
  <c r="T1012" i="1"/>
  <c r="V978" i="1" s="1"/>
  <c r="S1012" i="1"/>
  <c r="U978" i="1" s="1"/>
  <c r="T1011" i="1"/>
  <c r="V977" i="1" s="1"/>
  <c r="S1011" i="1"/>
  <c r="U977" i="1" s="1"/>
  <c r="T1010" i="1"/>
  <c r="V976" i="1" s="1"/>
  <c r="S1010" i="1"/>
  <c r="U976" i="1" s="1"/>
  <c r="T1009" i="1"/>
  <c r="V975" i="1" s="1"/>
  <c r="S1009" i="1"/>
  <c r="U975" i="1" s="1"/>
  <c r="T1008" i="1"/>
  <c r="V974" i="1" s="1"/>
  <c r="S1008" i="1"/>
  <c r="U974" i="1" s="1"/>
  <c r="T1007" i="1"/>
  <c r="V973" i="1" s="1"/>
  <c r="S1007" i="1"/>
  <c r="U973" i="1" s="1"/>
  <c r="T1006" i="1"/>
  <c r="V972" i="1" s="1"/>
  <c r="S1006" i="1"/>
  <c r="U972" i="1" s="1"/>
  <c r="T1005" i="1"/>
  <c r="V971" i="1" s="1"/>
  <c r="S1005" i="1"/>
  <c r="U971" i="1" s="1"/>
  <c r="T1004" i="1"/>
  <c r="V970" i="1" s="1"/>
  <c r="S1004" i="1"/>
  <c r="U970" i="1" s="1"/>
  <c r="T1003" i="1"/>
  <c r="V969" i="1" s="1"/>
  <c r="S1003" i="1"/>
  <c r="U969" i="1" s="1"/>
  <c r="T1002" i="1"/>
  <c r="V968" i="1" s="1"/>
  <c r="S1002" i="1"/>
  <c r="U968" i="1" s="1"/>
  <c r="T1001" i="1"/>
  <c r="V967" i="1" s="1"/>
  <c r="S1001" i="1"/>
  <c r="U967" i="1" s="1"/>
  <c r="T1000" i="1"/>
  <c r="V966" i="1" s="1"/>
  <c r="S1000" i="1"/>
  <c r="U966" i="1" s="1"/>
  <c r="T999" i="1"/>
  <c r="V965" i="1" s="1"/>
  <c r="S999" i="1"/>
  <c r="U965" i="1" s="1"/>
  <c r="T998" i="1"/>
  <c r="V964" i="1" s="1"/>
  <c r="S998" i="1"/>
  <c r="U964" i="1" s="1"/>
  <c r="T997" i="1"/>
  <c r="V963" i="1" s="1"/>
  <c r="S997" i="1"/>
  <c r="U963" i="1" s="1"/>
  <c r="T996" i="1"/>
  <c r="V962" i="1" s="1"/>
  <c r="S996" i="1"/>
  <c r="U962" i="1" s="1"/>
  <c r="T995" i="1"/>
  <c r="V961" i="1" s="1"/>
  <c r="S995" i="1"/>
  <c r="U961" i="1" s="1"/>
  <c r="T994" i="1"/>
  <c r="V960" i="1" s="1"/>
  <c r="S994" i="1"/>
  <c r="U960" i="1" s="1"/>
  <c r="T993" i="1"/>
  <c r="V959" i="1" s="1"/>
  <c r="S993" i="1"/>
  <c r="U959" i="1" s="1"/>
  <c r="T992" i="1"/>
  <c r="S992" i="1"/>
  <c r="U958" i="1" s="1"/>
  <c r="T991" i="1"/>
  <c r="V957" i="1" s="1"/>
  <c r="S991" i="1"/>
  <c r="U957" i="1" s="1"/>
  <c r="T990" i="1"/>
  <c r="V956" i="1" s="1"/>
  <c r="S990" i="1"/>
  <c r="U956" i="1" s="1"/>
  <c r="T989" i="1"/>
  <c r="V955" i="1" s="1"/>
  <c r="S989" i="1"/>
  <c r="U955" i="1" s="1"/>
  <c r="T988" i="1"/>
  <c r="S988" i="1"/>
  <c r="T987" i="1"/>
  <c r="S987" i="1"/>
  <c r="T986" i="1"/>
  <c r="S986" i="1"/>
  <c r="T985" i="1"/>
  <c r="S985" i="1"/>
  <c r="T984" i="1"/>
  <c r="S984" i="1"/>
  <c r="T983" i="1"/>
  <c r="S983" i="1"/>
  <c r="V982" i="1"/>
  <c r="T982" i="1"/>
  <c r="S982" i="1"/>
  <c r="T981" i="1"/>
  <c r="S981" i="1"/>
  <c r="T980" i="1"/>
  <c r="S980" i="1"/>
  <c r="T979" i="1"/>
  <c r="S979" i="1"/>
  <c r="T978" i="1"/>
  <c r="S978" i="1"/>
  <c r="T977" i="1"/>
  <c r="S977" i="1"/>
  <c r="T976" i="1"/>
  <c r="S976" i="1"/>
  <c r="T975" i="1"/>
  <c r="S975" i="1"/>
  <c r="T974" i="1"/>
  <c r="S974" i="1"/>
  <c r="T973" i="1"/>
  <c r="S973" i="1"/>
  <c r="T972" i="1"/>
  <c r="S972" i="1"/>
  <c r="T971" i="1"/>
  <c r="S971" i="1"/>
  <c r="T970" i="1"/>
  <c r="S970" i="1"/>
  <c r="T969" i="1"/>
  <c r="S969" i="1"/>
  <c r="T968" i="1"/>
  <c r="S968" i="1"/>
  <c r="T967" i="1"/>
  <c r="S967" i="1"/>
  <c r="T966" i="1"/>
  <c r="S966" i="1"/>
  <c r="T965" i="1"/>
  <c r="S965" i="1"/>
  <c r="T964" i="1"/>
  <c r="S964" i="1"/>
  <c r="T963" i="1"/>
  <c r="S963" i="1"/>
  <c r="T962" i="1"/>
  <c r="S962" i="1"/>
  <c r="T961" i="1"/>
  <c r="S961" i="1"/>
  <c r="T960" i="1"/>
  <c r="S960" i="1"/>
  <c r="T959" i="1"/>
  <c r="S959" i="1"/>
  <c r="V958" i="1"/>
  <c r="T958" i="1"/>
  <c r="S958" i="1"/>
  <c r="T957" i="1"/>
  <c r="S957" i="1"/>
  <c r="T956" i="1"/>
  <c r="S956" i="1"/>
  <c r="T955" i="1"/>
  <c r="S955" i="1"/>
  <c r="T954" i="1"/>
  <c r="V920" i="1" s="1"/>
  <c r="S954" i="1"/>
  <c r="U920" i="1" s="1"/>
  <c r="T953" i="1"/>
  <c r="V919" i="1" s="1"/>
  <c r="S953" i="1"/>
  <c r="U919" i="1" s="1"/>
  <c r="T952" i="1"/>
  <c r="V918" i="1" s="1"/>
  <c r="S952" i="1"/>
  <c r="U918" i="1" s="1"/>
  <c r="T951" i="1"/>
  <c r="V917" i="1" s="1"/>
  <c r="S951" i="1"/>
  <c r="U917" i="1" s="1"/>
  <c r="T950" i="1"/>
  <c r="S950" i="1"/>
  <c r="U916" i="1" s="1"/>
  <c r="T949" i="1"/>
  <c r="V915" i="1" s="1"/>
  <c r="S949" i="1"/>
  <c r="U915" i="1" s="1"/>
  <c r="T948" i="1"/>
  <c r="V914" i="1" s="1"/>
  <c r="S948" i="1"/>
  <c r="U914" i="1" s="1"/>
  <c r="T947" i="1"/>
  <c r="V913" i="1" s="1"/>
  <c r="S947" i="1"/>
  <c r="U913" i="1" s="1"/>
  <c r="T946" i="1"/>
  <c r="V912" i="1" s="1"/>
  <c r="S946" i="1"/>
  <c r="U912" i="1" s="1"/>
  <c r="T945" i="1"/>
  <c r="V911" i="1" s="1"/>
  <c r="S945" i="1"/>
  <c r="U911" i="1" s="1"/>
  <c r="T944" i="1"/>
  <c r="V910" i="1" s="1"/>
  <c r="S944" i="1"/>
  <c r="U910" i="1" s="1"/>
  <c r="T943" i="1"/>
  <c r="V909" i="1" s="1"/>
  <c r="S943" i="1"/>
  <c r="U909" i="1" s="1"/>
  <c r="T942" i="1"/>
  <c r="V908" i="1" s="1"/>
  <c r="S942" i="1"/>
  <c r="U908" i="1" s="1"/>
  <c r="T941" i="1"/>
  <c r="V907" i="1" s="1"/>
  <c r="S941" i="1"/>
  <c r="U907" i="1" s="1"/>
  <c r="T940" i="1"/>
  <c r="V906" i="1" s="1"/>
  <c r="S940" i="1"/>
  <c r="U906" i="1" s="1"/>
  <c r="T939" i="1"/>
  <c r="V905" i="1" s="1"/>
  <c r="S939" i="1"/>
  <c r="U905" i="1" s="1"/>
  <c r="T938" i="1"/>
  <c r="V904" i="1" s="1"/>
  <c r="S938" i="1"/>
  <c r="U904" i="1" s="1"/>
  <c r="T937" i="1"/>
  <c r="V903" i="1" s="1"/>
  <c r="S937" i="1"/>
  <c r="U903" i="1" s="1"/>
  <c r="T936" i="1"/>
  <c r="V902" i="1" s="1"/>
  <c r="S936" i="1"/>
  <c r="U902" i="1" s="1"/>
  <c r="T935" i="1"/>
  <c r="V901" i="1" s="1"/>
  <c r="S935" i="1"/>
  <c r="U901" i="1" s="1"/>
  <c r="T934" i="1"/>
  <c r="S934" i="1"/>
  <c r="U900" i="1" s="1"/>
  <c r="T933" i="1"/>
  <c r="V899" i="1" s="1"/>
  <c r="S933" i="1"/>
  <c r="U899" i="1" s="1"/>
  <c r="T932" i="1"/>
  <c r="V898" i="1" s="1"/>
  <c r="S932" i="1"/>
  <c r="U898" i="1" s="1"/>
  <c r="T931" i="1"/>
  <c r="V897" i="1" s="1"/>
  <c r="S931" i="1"/>
  <c r="U897" i="1" s="1"/>
  <c r="T930" i="1"/>
  <c r="V896" i="1" s="1"/>
  <c r="S930" i="1"/>
  <c r="U896" i="1" s="1"/>
  <c r="T929" i="1"/>
  <c r="V895" i="1" s="1"/>
  <c r="S929" i="1"/>
  <c r="U895" i="1" s="1"/>
  <c r="T928" i="1"/>
  <c r="V894" i="1" s="1"/>
  <c r="S928" i="1"/>
  <c r="U894" i="1" s="1"/>
  <c r="T927" i="1"/>
  <c r="V893" i="1" s="1"/>
  <c r="S927" i="1"/>
  <c r="U893" i="1" s="1"/>
  <c r="T926" i="1"/>
  <c r="V892" i="1" s="1"/>
  <c r="S926" i="1"/>
  <c r="U892" i="1" s="1"/>
  <c r="T925" i="1"/>
  <c r="V891" i="1" s="1"/>
  <c r="S925" i="1"/>
  <c r="U891" i="1" s="1"/>
  <c r="T924" i="1"/>
  <c r="V890" i="1" s="1"/>
  <c r="S924" i="1"/>
  <c r="U890" i="1" s="1"/>
  <c r="T923" i="1"/>
  <c r="V889" i="1" s="1"/>
  <c r="S923" i="1"/>
  <c r="U889" i="1" s="1"/>
  <c r="T922" i="1"/>
  <c r="V888" i="1" s="1"/>
  <c r="S922" i="1"/>
  <c r="U888" i="1" s="1"/>
  <c r="T921" i="1"/>
  <c r="V887" i="1" s="1"/>
  <c r="S921" i="1"/>
  <c r="U887" i="1" s="1"/>
  <c r="T920" i="1"/>
  <c r="S920" i="1"/>
  <c r="T919" i="1"/>
  <c r="S919" i="1"/>
  <c r="T918" i="1"/>
  <c r="S918" i="1"/>
  <c r="T917" i="1"/>
  <c r="S917" i="1"/>
  <c r="V916" i="1"/>
  <c r="T916" i="1"/>
  <c r="S916" i="1"/>
  <c r="T915" i="1"/>
  <c r="S915" i="1"/>
  <c r="T914" i="1"/>
  <c r="S914" i="1"/>
  <c r="T913" i="1"/>
  <c r="S913" i="1"/>
  <c r="T912" i="1"/>
  <c r="S912" i="1"/>
  <c r="T911" i="1"/>
  <c r="S911" i="1"/>
  <c r="T910" i="1"/>
  <c r="S910" i="1"/>
  <c r="T909" i="1"/>
  <c r="S909" i="1"/>
  <c r="T908" i="1"/>
  <c r="S908" i="1"/>
  <c r="T907" i="1"/>
  <c r="S907" i="1"/>
  <c r="T906" i="1"/>
  <c r="S906" i="1"/>
  <c r="T905" i="1"/>
  <c r="S905" i="1"/>
  <c r="T904" i="1"/>
  <c r="S904" i="1"/>
  <c r="T903" i="1"/>
  <c r="S903" i="1"/>
  <c r="T902" i="1"/>
  <c r="S902" i="1"/>
  <c r="T901" i="1"/>
  <c r="S901" i="1"/>
  <c r="V900" i="1"/>
  <c r="T900" i="1"/>
  <c r="S900" i="1"/>
  <c r="T899" i="1"/>
  <c r="S899" i="1"/>
  <c r="T898" i="1"/>
  <c r="S898" i="1"/>
  <c r="T897" i="1"/>
  <c r="S897" i="1"/>
  <c r="T896" i="1"/>
  <c r="S896" i="1"/>
  <c r="T895" i="1"/>
  <c r="S895" i="1"/>
  <c r="T894" i="1"/>
  <c r="S894" i="1"/>
  <c r="T893" i="1"/>
  <c r="S893" i="1"/>
  <c r="T892" i="1"/>
  <c r="S892" i="1"/>
  <c r="T891" i="1"/>
  <c r="S891" i="1"/>
  <c r="T890" i="1"/>
  <c r="S890" i="1"/>
  <c r="T889" i="1"/>
  <c r="S889" i="1"/>
  <c r="T888" i="1"/>
  <c r="S888" i="1"/>
  <c r="T887" i="1"/>
  <c r="S887" i="1"/>
  <c r="T886" i="1"/>
  <c r="V852" i="1" s="1"/>
  <c r="S886" i="1"/>
  <c r="U852" i="1" s="1"/>
  <c r="T885" i="1"/>
  <c r="V851" i="1" s="1"/>
  <c r="S885" i="1"/>
  <c r="U851" i="1" s="1"/>
  <c r="T884" i="1"/>
  <c r="V850" i="1" s="1"/>
  <c r="S884" i="1"/>
  <c r="U850" i="1" s="1"/>
  <c r="T883" i="1"/>
  <c r="V849" i="1" s="1"/>
  <c r="S883" i="1"/>
  <c r="U849" i="1" s="1"/>
  <c r="T882" i="1"/>
  <c r="V848" i="1" s="1"/>
  <c r="S882" i="1"/>
  <c r="U848" i="1" s="1"/>
  <c r="T881" i="1"/>
  <c r="V847" i="1" s="1"/>
  <c r="S881" i="1"/>
  <c r="U847" i="1" s="1"/>
  <c r="T880" i="1"/>
  <c r="V846" i="1" s="1"/>
  <c r="S880" i="1"/>
  <c r="U846" i="1" s="1"/>
  <c r="T879" i="1"/>
  <c r="V845" i="1" s="1"/>
  <c r="S879" i="1"/>
  <c r="U845" i="1" s="1"/>
  <c r="T878" i="1"/>
  <c r="V844" i="1" s="1"/>
  <c r="S878" i="1"/>
  <c r="U844" i="1" s="1"/>
  <c r="T877" i="1"/>
  <c r="V843" i="1" s="1"/>
  <c r="S877" i="1"/>
  <c r="T876" i="1"/>
  <c r="V842" i="1" s="1"/>
  <c r="S876" i="1"/>
  <c r="U842" i="1" s="1"/>
  <c r="T875" i="1"/>
  <c r="V841" i="1" s="1"/>
  <c r="S875" i="1"/>
  <c r="U841" i="1" s="1"/>
  <c r="T874" i="1"/>
  <c r="V840" i="1" s="1"/>
  <c r="S874" i="1"/>
  <c r="U840" i="1" s="1"/>
  <c r="T873" i="1"/>
  <c r="V839" i="1" s="1"/>
  <c r="S873" i="1"/>
  <c r="U839" i="1" s="1"/>
  <c r="T872" i="1"/>
  <c r="V838" i="1" s="1"/>
  <c r="S872" i="1"/>
  <c r="U838" i="1" s="1"/>
  <c r="T871" i="1"/>
  <c r="V837" i="1" s="1"/>
  <c r="S871" i="1"/>
  <c r="T870" i="1"/>
  <c r="V836" i="1" s="1"/>
  <c r="S870" i="1"/>
  <c r="U836" i="1" s="1"/>
  <c r="T869" i="1"/>
  <c r="V835" i="1" s="1"/>
  <c r="S869" i="1"/>
  <c r="T868" i="1"/>
  <c r="V834" i="1" s="1"/>
  <c r="S868" i="1"/>
  <c r="U834" i="1" s="1"/>
  <c r="T867" i="1"/>
  <c r="V833" i="1" s="1"/>
  <c r="S867" i="1"/>
  <c r="U833" i="1" s="1"/>
  <c r="T866" i="1"/>
  <c r="V832" i="1" s="1"/>
  <c r="S866" i="1"/>
  <c r="U832" i="1" s="1"/>
  <c r="T865" i="1"/>
  <c r="V831" i="1" s="1"/>
  <c r="S865" i="1"/>
  <c r="U831" i="1" s="1"/>
  <c r="T864" i="1"/>
  <c r="V830" i="1" s="1"/>
  <c r="S864" i="1"/>
  <c r="U830" i="1" s="1"/>
  <c r="T863" i="1"/>
  <c r="V829" i="1" s="1"/>
  <c r="S863" i="1"/>
  <c r="U829" i="1" s="1"/>
  <c r="T862" i="1"/>
  <c r="V828" i="1" s="1"/>
  <c r="S862" i="1"/>
  <c r="U828" i="1" s="1"/>
  <c r="T861" i="1"/>
  <c r="V827" i="1" s="1"/>
  <c r="S861" i="1"/>
  <c r="U827" i="1" s="1"/>
  <c r="T860" i="1"/>
  <c r="V826" i="1" s="1"/>
  <c r="S860" i="1"/>
  <c r="U826" i="1" s="1"/>
  <c r="T859" i="1"/>
  <c r="V825" i="1" s="1"/>
  <c r="S859" i="1"/>
  <c r="U825" i="1" s="1"/>
  <c r="T858" i="1"/>
  <c r="V824" i="1" s="1"/>
  <c r="S858" i="1"/>
  <c r="U824" i="1" s="1"/>
  <c r="T857" i="1"/>
  <c r="V823" i="1" s="1"/>
  <c r="S857" i="1"/>
  <c r="U823" i="1" s="1"/>
  <c r="T856" i="1"/>
  <c r="V822" i="1" s="1"/>
  <c r="S856" i="1"/>
  <c r="U822" i="1" s="1"/>
  <c r="T855" i="1"/>
  <c r="V821" i="1" s="1"/>
  <c r="S855" i="1"/>
  <c r="U821" i="1" s="1"/>
  <c r="T854" i="1"/>
  <c r="V820" i="1" s="1"/>
  <c r="S854" i="1"/>
  <c r="U820" i="1" s="1"/>
  <c r="T853" i="1"/>
  <c r="V819" i="1" s="1"/>
  <c r="S853" i="1"/>
  <c r="U819" i="1" s="1"/>
  <c r="T852" i="1"/>
  <c r="S852" i="1"/>
  <c r="T851" i="1"/>
  <c r="S851" i="1"/>
  <c r="T850" i="1"/>
  <c r="S850" i="1"/>
  <c r="T849" i="1"/>
  <c r="S849" i="1"/>
  <c r="T848" i="1"/>
  <c r="S848" i="1"/>
  <c r="T847" i="1"/>
  <c r="S847" i="1"/>
  <c r="T846" i="1"/>
  <c r="S846" i="1"/>
  <c r="T845" i="1"/>
  <c r="S845" i="1"/>
  <c r="T844" i="1"/>
  <c r="S844" i="1"/>
  <c r="U843" i="1"/>
  <c r="T843" i="1"/>
  <c r="S843" i="1"/>
  <c r="T842" i="1"/>
  <c r="S842" i="1"/>
  <c r="T841" i="1"/>
  <c r="S841" i="1"/>
  <c r="T840" i="1"/>
  <c r="S840" i="1"/>
  <c r="T839" i="1"/>
  <c r="S839" i="1"/>
  <c r="T838" i="1"/>
  <c r="S838" i="1"/>
  <c r="U837" i="1"/>
  <c r="T837" i="1"/>
  <c r="S837" i="1"/>
  <c r="T836" i="1"/>
  <c r="S836" i="1"/>
  <c r="U835" i="1"/>
  <c r="T835" i="1"/>
  <c r="S835" i="1"/>
  <c r="T834" i="1"/>
  <c r="S834" i="1"/>
  <c r="T833" i="1"/>
  <c r="S833" i="1"/>
  <c r="T832" i="1"/>
  <c r="S832" i="1"/>
  <c r="T831" i="1"/>
  <c r="S831" i="1"/>
  <c r="T830" i="1"/>
  <c r="S830" i="1"/>
  <c r="T829" i="1"/>
  <c r="S829" i="1"/>
  <c r="T828" i="1"/>
  <c r="S828" i="1"/>
  <c r="T827" i="1"/>
  <c r="S827" i="1"/>
  <c r="T826" i="1"/>
  <c r="S826" i="1"/>
  <c r="T825" i="1"/>
  <c r="S825" i="1"/>
  <c r="T824" i="1"/>
  <c r="S824" i="1"/>
  <c r="T823" i="1"/>
  <c r="S823" i="1"/>
  <c r="T822" i="1"/>
  <c r="S822" i="1"/>
  <c r="T821" i="1"/>
  <c r="S821" i="1"/>
  <c r="T820" i="1"/>
  <c r="S820" i="1"/>
  <c r="T819" i="1"/>
  <c r="S819" i="1"/>
  <c r="T818" i="1"/>
  <c r="V784" i="1" s="1"/>
  <c r="S818" i="1"/>
  <c r="U784" i="1" s="1"/>
  <c r="T817" i="1"/>
  <c r="V783" i="1" s="1"/>
  <c r="S817" i="1"/>
  <c r="U783" i="1" s="1"/>
  <c r="T816" i="1"/>
  <c r="V782" i="1" s="1"/>
  <c r="S816" i="1"/>
  <c r="U782" i="1" s="1"/>
  <c r="T815" i="1"/>
  <c r="V781" i="1" s="1"/>
  <c r="S815" i="1"/>
  <c r="U781" i="1" s="1"/>
  <c r="T814" i="1"/>
  <c r="V780" i="1" s="1"/>
  <c r="S814" i="1"/>
  <c r="U780" i="1" s="1"/>
  <c r="T813" i="1"/>
  <c r="V779" i="1" s="1"/>
  <c r="S813" i="1"/>
  <c r="U779" i="1" s="1"/>
  <c r="T812" i="1"/>
  <c r="V778" i="1" s="1"/>
  <c r="S812" i="1"/>
  <c r="U778" i="1" s="1"/>
  <c r="T811" i="1"/>
  <c r="V777" i="1" s="1"/>
  <c r="S811" i="1"/>
  <c r="U777" i="1" s="1"/>
  <c r="T810" i="1"/>
  <c r="V776" i="1" s="1"/>
  <c r="S810" i="1"/>
  <c r="U776" i="1" s="1"/>
  <c r="T809" i="1"/>
  <c r="V775" i="1" s="1"/>
  <c r="S809" i="1"/>
  <c r="U775" i="1" s="1"/>
  <c r="T808" i="1"/>
  <c r="V774" i="1" s="1"/>
  <c r="S808" i="1"/>
  <c r="U774" i="1" s="1"/>
  <c r="T807" i="1"/>
  <c r="V773" i="1" s="1"/>
  <c r="S807" i="1"/>
  <c r="U773" i="1" s="1"/>
  <c r="T806" i="1"/>
  <c r="V772" i="1" s="1"/>
  <c r="S806" i="1"/>
  <c r="U772" i="1" s="1"/>
  <c r="T805" i="1"/>
  <c r="V771" i="1" s="1"/>
  <c r="S805" i="1"/>
  <c r="U771" i="1" s="1"/>
  <c r="T804" i="1"/>
  <c r="V770" i="1" s="1"/>
  <c r="S804" i="1"/>
  <c r="U770" i="1" s="1"/>
  <c r="T803" i="1"/>
  <c r="V769" i="1" s="1"/>
  <c r="S803" i="1"/>
  <c r="U769" i="1" s="1"/>
  <c r="T802" i="1"/>
  <c r="V768" i="1" s="1"/>
  <c r="S802" i="1"/>
  <c r="U768" i="1" s="1"/>
  <c r="T801" i="1"/>
  <c r="V767" i="1" s="1"/>
  <c r="S801" i="1"/>
  <c r="U767" i="1" s="1"/>
  <c r="T800" i="1"/>
  <c r="V766" i="1" s="1"/>
  <c r="S800" i="1"/>
  <c r="U766" i="1" s="1"/>
  <c r="T799" i="1"/>
  <c r="V765" i="1" s="1"/>
  <c r="S799" i="1"/>
  <c r="U765" i="1" s="1"/>
  <c r="T798" i="1"/>
  <c r="V764" i="1" s="1"/>
  <c r="S798" i="1"/>
  <c r="U764" i="1" s="1"/>
  <c r="T797" i="1"/>
  <c r="V763" i="1" s="1"/>
  <c r="S797" i="1"/>
  <c r="U763" i="1" s="1"/>
  <c r="T796" i="1"/>
  <c r="V762" i="1" s="1"/>
  <c r="S796" i="1"/>
  <c r="U762" i="1" s="1"/>
  <c r="T795" i="1"/>
  <c r="V761" i="1" s="1"/>
  <c r="S795" i="1"/>
  <c r="U761" i="1" s="1"/>
  <c r="T794" i="1"/>
  <c r="V760" i="1" s="1"/>
  <c r="S794" i="1"/>
  <c r="U760" i="1" s="1"/>
  <c r="T793" i="1"/>
  <c r="V759" i="1" s="1"/>
  <c r="S793" i="1"/>
  <c r="U759" i="1" s="1"/>
  <c r="T792" i="1"/>
  <c r="V758" i="1" s="1"/>
  <c r="S792" i="1"/>
  <c r="U758" i="1" s="1"/>
  <c r="T791" i="1"/>
  <c r="V757" i="1" s="1"/>
  <c r="S791" i="1"/>
  <c r="T790" i="1"/>
  <c r="V756" i="1" s="1"/>
  <c r="S790" i="1"/>
  <c r="U756" i="1" s="1"/>
  <c r="T789" i="1"/>
  <c r="V755" i="1" s="1"/>
  <c r="S789" i="1"/>
  <c r="U755" i="1" s="1"/>
  <c r="T788" i="1"/>
  <c r="V754" i="1" s="1"/>
  <c r="S788" i="1"/>
  <c r="U754" i="1" s="1"/>
  <c r="T787" i="1"/>
  <c r="V753" i="1" s="1"/>
  <c r="S787" i="1"/>
  <c r="U753" i="1" s="1"/>
  <c r="T786" i="1"/>
  <c r="V752" i="1" s="1"/>
  <c r="S786" i="1"/>
  <c r="U752" i="1" s="1"/>
  <c r="T785" i="1"/>
  <c r="V751" i="1" s="1"/>
  <c r="S785" i="1"/>
  <c r="U751" i="1" s="1"/>
  <c r="T784" i="1"/>
  <c r="S784" i="1"/>
  <c r="T783" i="1"/>
  <c r="S783" i="1"/>
  <c r="T782" i="1"/>
  <c r="S782" i="1"/>
  <c r="T781" i="1"/>
  <c r="S781" i="1"/>
  <c r="T780" i="1"/>
  <c r="S780" i="1"/>
  <c r="T779" i="1"/>
  <c r="S779" i="1"/>
  <c r="T778" i="1"/>
  <c r="S778" i="1"/>
  <c r="T777" i="1"/>
  <c r="S777" i="1"/>
  <c r="T776" i="1"/>
  <c r="S776" i="1"/>
  <c r="T775" i="1"/>
  <c r="S775" i="1"/>
  <c r="T774" i="1"/>
  <c r="S774" i="1"/>
  <c r="T773" i="1"/>
  <c r="S773" i="1"/>
  <c r="T772" i="1"/>
  <c r="S772" i="1"/>
  <c r="T771" i="1"/>
  <c r="S771" i="1"/>
  <c r="T770" i="1"/>
  <c r="S770" i="1"/>
  <c r="T769" i="1"/>
  <c r="S769" i="1"/>
  <c r="T768" i="1"/>
  <c r="S768" i="1"/>
  <c r="T767" i="1"/>
  <c r="S767" i="1"/>
  <c r="T766" i="1"/>
  <c r="S766" i="1"/>
  <c r="T765" i="1"/>
  <c r="S765" i="1"/>
  <c r="T764" i="1"/>
  <c r="S764" i="1"/>
  <c r="T763" i="1"/>
  <c r="S763" i="1"/>
  <c r="T762" i="1"/>
  <c r="S762" i="1"/>
  <c r="T761" i="1"/>
  <c r="S761" i="1"/>
  <c r="T760" i="1"/>
  <c r="S760" i="1"/>
  <c r="T759" i="1"/>
  <c r="S759" i="1"/>
  <c r="T758" i="1"/>
  <c r="S758" i="1"/>
  <c r="U757" i="1"/>
  <c r="T757" i="1"/>
  <c r="S757" i="1"/>
  <c r="T756" i="1"/>
  <c r="S756" i="1"/>
  <c r="T755" i="1"/>
  <c r="S755" i="1"/>
  <c r="T754" i="1"/>
  <c r="S754" i="1"/>
  <c r="T753" i="1"/>
  <c r="S753" i="1"/>
  <c r="T752" i="1"/>
  <c r="S752" i="1"/>
  <c r="T751" i="1"/>
  <c r="S751" i="1"/>
  <c r="T750" i="1"/>
  <c r="V716" i="1" s="1"/>
  <c r="S750" i="1"/>
  <c r="U716" i="1" s="1"/>
  <c r="T749" i="1"/>
  <c r="V715" i="1" s="1"/>
  <c r="S749" i="1"/>
  <c r="U715" i="1" s="1"/>
  <c r="T748" i="1"/>
  <c r="V714" i="1" s="1"/>
  <c r="S748" i="1"/>
  <c r="U714" i="1" s="1"/>
  <c r="T747" i="1"/>
  <c r="V713" i="1" s="1"/>
  <c r="S747" i="1"/>
  <c r="T746" i="1"/>
  <c r="V712" i="1" s="1"/>
  <c r="S746" i="1"/>
  <c r="U712" i="1" s="1"/>
  <c r="T745" i="1"/>
  <c r="V711" i="1" s="1"/>
  <c r="S745" i="1"/>
  <c r="U711" i="1" s="1"/>
  <c r="T744" i="1"/>
  <c r="V710" i="1" s="1"/>
  <c r="S744" i="1"/>
  <c r="U710" i="1" s="1"/>
  <c r="T743" i="1"/>
  <c r="V709" i="1" s="1"/>
  <c r="S743" i="1"/>
  <c r="T742" i="1"/>
  <c r="V708" i="1" s="1"/>
  <c r="S742" i="1"/>
  <c r="U708" i="1" s="1"/>
  <c r="T741" i="1"/>
  <c r="V707" i="1" s="1"/>
  <c r="S741" i="1"/>
  <c r="U707" i="1" s="1"/>
  <c r="T740" i="1"/>
  <c r="V706" i="1" s="1"/>
  <c r="S740" i="1"/>
  <c r="U706" i="1" s="1"/>
  <c r="T739" i="1"/>
  <c r="V705" i="1" s="1"/>
  <c r="S739" i="1"/>
  <c r="U705" i="1" s="1"/>
  <c r="T738" i="1"/>
  <c r="V704" i="1" s="1"/>
  <c r="S738" i="1"/>
  <c r="U704" i="1" s="1"/>
  <c r="T737" i="1"/>
  <c r="V703" i="1" s="1"/>
  <c r="S737" i="1"/>
  <c r="U703" i="1"/>
  <c r="T736" i="1"/>
  <c r="V702" i="1" s="1"/>
  <c r="S736" i="1"/>
  <c r="U702" i="1" s="1"/>
  <c r="T735" i="1"/>
  <c r="V701" i="1" s="1"/>
  <c r="S735" i="1"/>
  <c r="U701" i="1" s="1"/>
  <c r="T734" i="1"/>
  <c r="V700" i="1" s="1"/>
  <c r="S734" i="1"/>
  <c r="U700" i="1" s="1"/>
  <c r="T733" i="1"/>
  <c r="V699" i="1" s="1"/>
  <c r="S733" i="1"/>
  <c r="U699" i="1" s="1"/>
  <c r="T732" i="1"/>
  <c r="S732" i="1"/>
  <c r="U698" i="1" s="1"/>
  <c r="T731" i="1"/>
  <c r="V697" i="1" s="1"/>
  <c r="S731" i="1"/>
  <c r="U697" i="1" s="1"/>
  <c r="T730" i="1"/>
  <c r="V696" i="1" s="1"/>
  <c r="S730" i="1"/>
  <c r="U696" i="1" s="1"/>
  <c r="T729" i="1"/>
  <c r="V695" i="1" s="1"/>
  <c r="S729" i="1"/>
  <c r="U695" i="1" s="1"/>
  <c r="T728" i="1"/>
  <c r="V694" i="1" s="1"/>
  <c r="S728" i="1"/>
  <c r="U694" i="1" s="1"/>
  <c r="T727" i="1"/>
  <c r="V693" i="1" s="1"/>
  <c r="S727" i="1"/>
  <c r="U693" i="1" s="1"/>
  <c r="T726" i="1"/>
  <c r="V692" i="1" s="1"/>
  <c r="S726" i="1"/>
  <c r="U692" i="1" s="1"/>
  <c r="T725" i="1"/>
  <c r="V691" i="1" s="1"/>
  <c r="S725" i="1"/>
  <c r="U691" i="1" s="1"/>
  <c r="T724" i="1"/>
  <c r="V690" i="1" s="1"/>
  <c r="S724" i="1"/>
  <c r="U690" i="1" s="1"/>
  <c r="T723" i="1"/>
  <c r="V689" i="1" s="1"/>
  <c r="S723" i="1"/>
  <c r="U689" i="1" s="1"/>
  <c r="T722" i="1"/>
  <c r="V688" i="1" s="1"/>
  <c r="S722" i="1"/>
  <c r="U688" i="1" s="1"/>
  <c r="T721" i="1"/>
  <c r="V687" i="1" s="1"/>
  <c r="S721" i="1"/>
  <c r="U687" i="1" s="1"/>
  <c r="T720" i="1"/>
  <c r="V686" i="1" s="1"/>
  <c r="S720" i="1"/>
  <c r="U686" i="1" s="1"/>
  <c r="T719" i="1"/>
  <c r="V685" i="1" s="1"/>
  <c r="S719" i="1"/>
  <c r="U685" i="1" s="1"/>
  <c r="T718" i="1"/>
  <c r="V684" i="1" s="1"/>
  <c r="S718" i="1"/>
  <c r="U684" i="1" s="1"/>
  <c r="T717" i="1"/>
  <c r="V683" i="1" s="1"/>
  <c r="S717" i="1"/>
  <c r="U683" i="1" s="1"/>
  <c r="T716" i="1"/>
  <c r="S716" i="1"/>
  <c r="T715" i="1"/>
  <c r="S715" i="1"/>
  <c r="T714" i="1"/>
  <c r="S714" i="1"/>
  <c r="U713" i="1"/>
  <c r="T713" i="1"/>
  <c r="S713" i="1"/>
  <c r="T712" i="1"/>
  <c r="S712" i="1"/>
  <c r="T711" i="1"/>
  <c r="S711" i="1"/>
  <c r="T710" i="1"/>
  <c r="S710" i="1"/>
  <c r="U709" i="1"/>
  <c r="T709" i="1"/>
  <c r="S709" i="1"/>
  <c r="T708" i="1"/>
  <c r="S708" i="1"/>
  <c r="T707" i="1"/>
  <c r="S707" i="1"/>
  <c r="T706" i="1"/>
  <c r="S706" i="1"/>
  <c r="T705" i="1"/>
  <c r="S705" i="1"/>
  <c r="T704" i="1"/>
  <c r="S704" i="1"/>
  <c r="T703" i="1"/>
  <c r="S703" i="1"/>
  <c r="T702" i="1"/>
  <c r="S702" i="1"/>
  <c r="T701" i="1"/>
  <c r="S701" i="1"/>
  <c r="T700" i="1"/>
  <c r="S700" i="1"/>
  <c r="T699" i="1"/>
  <c r="S699" i="1"/>
  <c r="V698" i="1"/>
  <c r="T698" i="1"/>
  <c r="S698" i="1"/>
  <c r="T697" i="1"/>
  <c r="S697" i="1"/>
  <c r="T696" i="1"/>
  <c r="S696" i="1"/>
  <c r="T695" i="1"/>
  <c r="S695" i="1"/>
  <c r="T694" i="1"/>
  <c r="S694" i="1"/>
  <c r="T693" i="1"/>
  <c r="S693" i="1"/>
  <c r="T692" i="1"/>
  <c r="S692" i="1"/>
  <c r="T691" i="1"/>
  <c r="S691" i="1"/>
  <c r="T690" i="1"/>
  <c r="S690" i="1"/>
  <c r="T689" i="1"/>
  <c r="S689" i="1"/>
  <c r="T688" i="1"/>
  <c r="S688" i="1"/>
  <c r="T687" i="1"/>
  <c r="S687" i="1"/>
  <c r="T686" i="1"/>
  <c r="S686" i="1"/>
  <c r="T685" i="1"/>
  <c r="S685" i="1"/>
  <c r="T684" i="1"/>
  <c r="S684" i="1"/>
  <c r="T683" i="1"/>
  <c r="S683" i="1"/>
  <c r="T682" i="1"/>
  <c r="V648" i="1" s="1"/>
  <c r="S682" i="1"/>
  <c r="U648" i="1" s="1"/>
  <c r="T681" i="1"/>
  <c r="V647" i="1" s="1"/>
  <c r="S681" i="1"/>
  <c r="U647" i="1" s="1"/>
  <c r="T680" i="1"/>
  <c r="V646" i="1" s="1"/>
  <c r="S680" i="1"/>
  <c r="U646" i="1" s="1"/>
  <c r="T679" i="1"/>
  <c r="V645" i="1" s="1"/>
  <c r="S679" i="1"/>
  <c r="U645" i="1" s="1"/>
  <c r="T678" i="1"/>
  <c r="V644" i="1" s="1"/>
  <c r="S678" i="1"/>
  <c r="U644" i="1" s="1"/>
  <c r="T677" i="1"/>
  <c r="V643" i="1" s="1"/>
  <c r="S677" i="1"/>
  <c r="U643" i="1" s="1"/>
  <c r="T676" i="1"/>
  <c r="S676" i="1"/>
  <c r="U642" i="1" s="1"/>
  <c r="T675" i="1"/>
  <c r="V641" i="1" s="1"/>
  <c r="S675" i="1"/>
  <c r="U641" i="1" s="1"/>
  <c r="T674" i="1"/>
  <c r="V640" i="1" s="1"/>
  <c r="S674" i="1"/>
  <c r="U640" i="1" s="1"/>
  <c r="T673" i="1"/>
  <c r="V639" i="1" s="1"/>
  <c r="S673" i="1"/>
  <c r="U639" i="1" s="1"/>
  <c r="T672" i="1"/>
  <c r="V638" i="1" s="1"/>
  <c r="S672" i="1"/>
  <c r="U638" i="1" s="1"/>
  <c r="T671" i="1"/>
  <c r="V637" i="1" s="1"/>
  <c r="S671" i="1"/>
  <c r="U637" i="1" s="1"/>
  <c r="T670" i="1"/>
  <c r="V636" i="1" s="1"/>
  <c r="S670" i="1"/>
  <c r="U636" i="1" s="1"/>
  <c r="T669" i="1"/>
  <c r="V635" i="1" s="1"/>
  <c r="S669" i="1"/>
  <c r="U635" i="1" s="1"/>
  <c r="T668" i="1"/>
  <c r="V634" i="1" s="1"/>
  <c r="S668" i="1"/>
  <c r="U634" i="1" s="1"/>
  <c r="T667" i="1"/>
  <c r="V633" i="1" s="1"/>
  <c r="S667" i="1"/>
  <c r="U633" i="1" s="1"/>
  <c r="T666" i="1"/>
  <c r="V632" i="1" s="1"/>
  <c r="S666" i="1"/>
  <c r="U632" i="1" s="1"/>
  <c r="T665" i="1"/>
  <c r="V631" i="1" s="1"/>
  <c r="S665" i="1"/>
  <c r="U631" i="1" s="1"/>
  <c r="T664" i="1"/>
  <c r="V630" i="1" s="1"/>
  <c r="S664" i="1"/>
  <c r="U630" i="1" s="1"/>
  <c r="T663" i="1"/>
  <c r="V629" i="1" s="1"/>
  <c r="S663" i="1"/>
  <c r="U629" i="1" s="1"/>
  <c r="T662" i="1"/>
  <c r="V628" i="1" s="1"/>
  <c r="S662" i="1"/>
  <c r="U628" i="1" s="1"/>
  <c r="T661" i="1"/>
  <c r="V627" i="1" s="1"/>
  <c r="S661" i="1"/>
  <c r="U627" i="1" s="1"/>
  <c r="T660" i="1"/>
  <c r="V626" i="1" s="1"/>
  <c r="S660" i="1"/>
  <c r="U626" i="1" s="1"/>
  <c r="T659" i="1"/>
  <c r="V625" i="1" s="1"/>
  <c r="S659" i="1"/>
  <c r="U625" i="1" s="1"/>
  <c r="T658" i="1"/>
  <c r="V624" i="1" s="1"/>
  <c r="S658" i="1"/>
  <c r="U624" i="1" s="1"/>
  <c r="T657" i="1"/>
  <c r="V623" i="1" s="1"/>
  <c r="S657" i="1"/>
  <c r="U623" i="1" s="1"/>
  <c r="T656" i="1"/>
  <c r="V622" i="1" s="1"/>
  <c r="S656" i="1"/>
  <c r="U622" i="1" s="1"/>
  <c r="T655" i="1"/>
  <c r="V621" i="1" s="1"/>
  <c r="S655" i="1"/>
  <c r="U621" i="1" s="1"/>
  <c r="T654" i="1"/>
  <c r="V620" i="1" s="1"/>
  <c r="S654" i="1"/>
  <c r="U620" i="1" s="1"/>
  <c r="T653" i="1"/>
  <c r="V619" i="1" s="1"/>
  <c r="S653" i="1"/>
  <c r="U619" i="1" s="1"/>
  <c r="T652" i="1"/>
  <c r="V618" i="1" s="1"/>
  <c r="S652" i="1"/>
  <c r="U618" i="1" s="1"/>
  <c r="T651" i="1"/>
  <c r="V617" i="1" s="1"/>
  <c r="S651" i="1"/>
  <c r="U617" i="1" s="1"/>
  <c r="T650" i="1"/>
  <c r="V616" i="1" s="1"/>
  <c r="S650" i="1"/>
  <c r="T649" i="1"/>
  <c r="V615" i="1" s="1"/>
  <c r="S649" i="1"/>
  <c r="U615" i="1" s="1"/>
  <c r="T648" i="1"/>
  <c r="S648" i="1"/>
  <c r="T647" i="1"/>
  <c r="S647" i="1"/>
  <c r="T646" i="1"/>
  <c r="S646" i="1"/>
  <c r="T645" i="1"/>
  <c r="S645" i="1"/>
  <c r="T644" i="1"/>
  <c r="S644" i="1"/>
  <c r="T643" i="1"/>
  <c r="S643" i="1"/>
  <c r="V642" i="1"/>
  <c r="T642" i="1"/>
  <c r="S642" i="1"/>
  <c r="T641" i="1"/>
  <c r="S641" i="1"/>
  <c r="T640" i="1"/>
  <c r="S640" i="1"/>
  <c r="T639" i="1"/>
  <c r="S639" i="1"/>
  <c r="T638" i="1"/>
  <c r="S638" i="1"/>
  <c r="T637" i="1"/>
  <c r="S637" i="1"/>
  <c r="T636" i="1"/>
  <c r="S636" i="1"/>
  <c r="T635" i="1"/>
  <c r="S635" i="1"/>
  <c r="T634" i="1"/>
  <c r="S634" i="1"/>
  <c r="T633" i="1"/>
  <c r="S633" i="1"/>
  <c r="T632" i="1"/>
  <c r="S632" i="1"/>
  <c r="T631" i="1"/>
  <c r="S631" i="1"/>
  <c r="T630" i="1"/>
  <c r="S630" i="1"/>
  <c r="T629" i="1"/>
  <c r="S629" i="1"/>
  <c r="T628" i="1"/>
  <c r="S628" i="1"/>
  <c r="T627" i="1"/>
  <c r="S627" i="1"/>
  <c r="T626" i="1"/>
  <c r="S626" i="1"/>
  <c r="T625" i="1"/>
  <c r="S625" i="1"/>
  <c r="T624" i="1"/>
  <c r="S624" i="1"/>
  <c r="T623" i="1"/>
  <c r="S623" i="1"/>
  <c r="T622" i="1"/>
  <c r="S622" i="1"/>
  <c r="T621" i="1"/>
  <c r="S621" i="1"/>
  <c r="T620" i="1"/>
  <c r="S620" i="1"/>
  <c r="T619" i="1"/>
  <c r="S619" i="1"/>
  <c r="T618" i="1"/>
  <c r="S618" i="1"/>
  <c r="T617" i="1"/>
  <c r="S617" i="1"/>
  <c r="U616" i="1"/>
  <c r="T616" i="1"/>
  <c r="S616" i="1"/>
  <c r="T615" i="1"/>
  <c r="S615" i="1"/>
  <c r="T614" i="1"/>
  <c r="V580" i="1" s="1"/>
  <c r="S614" i="1"/>
  <c r="U580" i="1" s="1"/>
  <c r="T613" i="1"/>
  <c r="V579" i="1" s="1"/>
  <c r="S613" i="1"/>
  <c r="U579" i="1" s="1"/>
  <c r="T612" i="1"/>
  <c r="V578" i="1" s="1"/>
  <c r="S612" i="1"/>
  <c r="U578" i="1" s="1"/>
  <c r="T611" i="1"/>
  <c r="V577" i="1" s="1"/>
  <c r="S611" i="1"/>
  <c r="U577" i="1" s="1"/>
  <c r="T610" i="1"/>
  <c r="V576" i="1" s="1"/>
  <c r="S610" i="1"/>
  <c r="U576" i="1" s="1"/>
  <c r="T609" i="1"/>
  <c r="V575" i="1" s="1"/>
  <c r="S609" i="1"/>
  <c r="U575" i="1" s="1"/>
  <c r="T608" i="1"/>
  <c r="V574" i="1" s="1"/>
  <c r="S608" i="1"/>
  <c r="U574" i="1" s="1"/>
  <c r="T607" i="1"/>
  <c r="V573" i="1" s="1"/>
  <c r="S607" i="1"/>
  <c r="U573" i="1" s="1"/>
  <c r="T606" i="1"/>
  <c r="V572" i="1" s="1"/>
  <c r="S606" i="1"/>
  <c r="U572" i="1" s="1"/>
  <c r="T605" i="1"/>
  <c r="V571" i="1" s="1"/>
  <c r="S605" i="1"/>
  <c r="U571" i="1" s="1"/>
  <c r="T604" i="1"/>
  <c r="V570" i="1" s="1"/>
  <c r="S604" i="1"/>
  <c r="U570" i="1" s="1"/>
  <c r="T603" i="1"/>
  <c r="V569" i="1" s="1"/>
  <c r="S603" i="1"/>
  <c r="U569" i="1" s="1"/>
  <c r="T602" i="1"/>
  <c r="V568" i="1" s="1"/>
  <c r="S602" i="1"/>
  <c r="U568" i="1" s="1"/>
  <c r="T601" i="1"/>
  <c r="V567" i="1" s="1"/>
  <c r="S601" i="1"/>
  <c r="U567" i="1" s="1"/>
  <c r="T600" i="1"/>
  <c r="V566" i="1" s="1"/>
  <c r="S600" i="1"/>
  <c r="U566" i="1" s="1"/>
  <c r="T599" i="1"/>
  <c r="V565" i="1" s="1"/>
  <c r="S599" i="1"/>
  <c r="U565" i="1" s="1"/>
  <c r="T598" i="1"/>
  <c r="V564" i="1" s="1"/>
  <c r="S598" i="1"/>
  <c r="U564" i="1" s="1"/>
  <c r="T597" i="1"/>
  <c r="V563" i="1" s="1"/>
  <c r="S597" i="1"/>
  <c r="U563" i="1" s="1"/>
  <c r="T596" i="1"/>
  <c r="V562" i="1" s="1"/>
  <c r="S596" i="1"/>
  <c r="U562" i="1" s="1"/>
  <c r="T595" i="1"/>
  <c r="V561" i="1" s="1"/>
  <c r="S595" i="1"/>
  <c r="U561" i="1" s="1"/>
  <c r="T594" i="1"/>
  <c r="V560" i="1" s="1"/>
  <c r="S594" i="1"/>
  <c r="U560" i="1" s="1"/>
  <c r="T593" i="1"/>
  <c r="V559" i="1" s="1"/>
  <c r="S593" i="1"/>
  <c r="U559" i="1" s="1"/>
  <c r="T592" i="1"/>
  <c r="V558" i="1" s="1"/>
  <c r="S592" i="1"/>
  <c r="U558" i="1" s="1"/>
  <c r="T591" i="1"/>
  <c r="V557" i="1" s="1"/>
  <c r="S591" i="1"/>
  <c r="U557" i="1" s="1"/>
  <c r="T590" i="1"/>
  <c r="V556" i="1" s="1"/>
  <c r="S590" i="1"/>
  <c r="U556" i="1" s="1"/>
  <c r="T589" i="1"/>
  <c r="V555" i="1" s="1"/>
  <c r="S589" i="1"/>
  <c r="U555" i="1" s="1"/>
  <c r="T588" i="1"/>
  <c r="V554" i="1" s="1"/>
  <c r="S588" i="1"/>
  <c r="U554" i="1" s="1"/>
  <c r="T587" i="1"/>
  <c r="V553" i="1" s="1"/>
  <c r="S587" i="1"/>
  <c r="T586" i="1"/>
  <c r="V552" i="1" s="1"/>
  <c r="S586" i="1"/>
  <c r="U552" i="1" s="1"/>
  <c r="T585" i="1"/>
  <c r="V551" i="1" s="1"/>
  <c r="S585" i="1"/>
  <c r="U551" i="1" s="1"/>
  <c r="T584" i="1"/>
  <c r="V550" i="1" s="1"/>
  <c r="S584" i="1"/>
  <c r="U550" i="1" s="1"/>
  <c r="T583" i="1"/>
  <c r="V549" i="1" s="1"/>
  <c r="S583" i="1"/>
  <c r="U549" i="1" s="1"/>
  <c r="T582" i="1"/>
  <c r="V548" i="1" s="1"/>
  <c r="S582" i="1"/>
  <c r="U548" i="1" s="1"/>
  <c r="T581" i="1"/>
  <c r="V547" i="1" s="1"/>
  <c r="S581" i="1"/>
  <c r="U547" i="1" s="1"/>
  <c r="T580" i="1"/>
  <c r="S580" i="1"/>
  <c r="T579" i="1"/>
  <c r="S579" i="1"/>
  <c r="T578" i="1"/>
  <c r="S578" i="1"/>
  <c r="T577" i="1"/>
  <c r="S577" i="1"/>
  <c r="T576" i="1"/>
  <c r="S576" i="1"/>
  <c r="T575" i="1"/>
  <c r="S575" i="1"/>
  <c r="T574" i="1"/>
  <c r="S574" i="1"/>
  <c r="T573" i="1"/>
  <c r="S573" i="1"/>
  <c r="T572" i="1"/>
  <c r="S572" i="1"/>
  <c r="T571" i="1"/>
  <c r="S571" i="1"/>
  <c r="T570" i="1"/>
  <c r="S570" i="1"/>
  <c r="T569" i="1"/>
  <c r="S569" i="1"/>
  <c r="T568" i="1"/>
  <c r="S568" i="1"/>
  <c r="T567" i="1"/>
  <c r="S567" i="1"/>
  <c r="T566" i="1"/>
  <c r="S566" i="1"/>
  <c r="T565" i="1"/>
  <c r="S565" i="1"/>
  <c r="T564" i="1"/>
  <c r="S564" i="1"/>
  <c r="T563" i="1"/>
  <c r="S563" i="1"/>
  <c r="T562" i="1"/>
  <c r="S562" i="1"/>
  <c r="T561" i="1"/>
  <c r="S561" i="1"/>
  <c r="T560" i="1"/>
  <c r="S560" i="1"/>
  <c r="T559" i="1"/>
  <c r="S559" i="1"/>
  <c r="T558" i="1"/>
  <c r="S558" i="1"/>
  <c r="T557" i="1"/>
  <c r="S557" i="1"/>
  <c r="T556" i="1"/>
  <c r="S556" i="1"/>
  <c r="T555" i="1"/>
  <c r="S555" i="1"/>
  <c r="T554" i="1"/>
  <c r="S554" i="1"/>
  <c r="U553" i="1"/>
  <c r="T553" i="1"/>
  <c r="S553" i="1"/>
  <c r="T552" i="1"/>
  <c r="S552" i="1"/>
  <c r="T551" i="1"/>
  <c r="S551" i="1"/>
  <c r="T550" i="1"/>
  <c r="S550" i="1"/>
  <c r="T549" i="1"/>
  <c r="S549" i="1"/>
  <c r="T548" i="1"/>
  <c r="S548" i="1"/>
  <c r="T547" i="1"/>
  <c r="S547" i="1"/>
  <c r="T546" i="1"/>
  <c r="V512" i="1" s="1"/>
  <c r="S546" i="1"/>
  <c r="U512" i="1" s="1"/>
  <c r="T545" i="1"/>
  <c r="V511" i="1" s="1"/>
  <c r="S545" i="1"/>
  <c r="U511" i="1" s="1"/>
  <c r="T544" i="1"/>
  <c r="V510" i="1" s="1"/>
  <c r="S544" i="1"/>
  <c r="U510" i="1" s="1"/>
  <c r="T543" i="1"/>
  <c r="V509" i="1" s="1"/>
  <c r="S543" i="1"/>
  <c r="U509" i="1" s="1"/>
  <c r="T542" i="1"/>
  <c r="V508" i="1" s="1"/>
  <c r="S542" i="1"/>
  <c r="U508" i="1" s="1"/>
  <c r="T541" i="1"/>
  <c r="V507" i="1" s="1"/>
  <c r="S541" i="1"/>
  <c r="U507" i="1"/>
  <c r="T540" i="1"/>
  <c r="V506" i="1" s="1"/>
  <c r="S540" i="1"/>
  <c r="U506" i="1" s="1"/>
  <c r="T539" i="1"/>
  <c r="V505" i="1" s="1"/>
  <c r="S539" i="1"/>
  <c r="U505" i="1" s="1"/>
  <c r="T538" i="1"/>
  <c r="V504" i="1" s="1"/>
  <c r="S538" i="1"/>
  <c r="U504" i="1" s="1"/>
  <c r="T537" i="1"/>
  <c r="V503" i="1" s="1"/>
  <c r="S537" i="1"/>
  <c r="U503" i="1" s="1"/>
  <c r="T536" i="1"/>
  <c r="V502" i="1" s="1"/>
  <c r="S536" i="1"/>
  <c r="U502" i="1" s="1"/>
  <c r="T535" i="1"/>
  <c r="V501" i="1" s="1"/>
  <c r="S535" i="1"/>
  <c r="U501" i="1" s="1"/>
  <c r="T534" i="1"/>
  <c r="V500" i="1" s="1"/>
  <c r="S534" i="1"/>
  <c r="U500" i="1" s="1"/>
  <c r="T533" i="1"/>
  <c r="V499" i="1" s="1"/>
  <c r="S533" i="1"/>
  <c r="U499" i="1" s="1"/>
  <c r="T532" i="1"/>
  <c r="V498" i="1" s="1"/>
  <c r="S532" i="1"/>
  <c r="U498" i="1" s="1"/>
  <c r="T531" i="1"/>
  <c r="V497" i="1" s="1"/>
  <c r="S531" i="1"/>
  <c r="U497" i="1" s="1"/>
  <c r="T530" i="1"/>
  <c r="V496" i="1" s="1"/>
  <c r="S530" i="1"/>
  <c r="U496" i="1" s="1"/>
  <c r="T529" i="1"/>
  <c r="V495" i="1" s="1"/>
  <c r="S529" i="1"/>
  <c r="U495" i="1" s="1"/>
  <c r="T528" i="1"/>
  <c r="V494" i="1" s="1"/>
  <c r="S528" i="1"/>
  <c r="U494" i="1" s="1"/>
  <c r="T527" i="1"/>
  <c r="V493" i="1" s="1"/>
  <c r="S527" i="1"/>
  <c r="U493" i="1" s="1"/>
  <c r="T526" i="1"/>
  <c r="V492" i="1" s="1"/>
  <c r="S526" i="1"/>
  <c r="U492" i="1" s="1"/>
  <c r="T525" i="1"/>
  <c r="V491" i="1" s="1"/>
  <c r="S525" i="1"/>
  <c r="U491" i="1" s="1"/>
  <c r="T524" i="1"/>
  <c r="V490" i="1" s="1"/>
  <c r="S524" i="1"/>
  <c r="U490" i="1" s="1"/>
  <c r="T523" i="1"/>
  <c r="V489" i="1" s="1"/>
  <c r="S523" i="1"/>
  <c r="U489" i="1" s="1"/>
  <c r="T522" i="1"/>
  <c r="V488" i="1" s="1"/>
  <c r="S522" i="1"/>
  <c r="U488" i="1" s="1"/>
  <c r="T521" i="1"/>
  <c r="V487" i="1" s="1"/>
  <c r="S521" i="1"/>
  <c r="U487" i="1" s="1"/>
  <c r="T520" i="1"/>
  <c r="V486" i="1" s="1"/>
  <c r="S520" i="1"/>
  <c r="U486" i="1" s="1"/>
  <c r="T519" i="1"/>
  <c r="V485" i="1" s="1"/>
  <c r="S519" i="1"/>
  <c r="U485" i="1" s="1"/>
  <c r="T518" i="1"/>
  <c r="V484" i="1" s="1"/>
  <c r="S518" i="1"/>
  <c r="U484" i="1" s="1"/>
  <c r="T517" i="1"/>
  <c r="V483" i="1" s="1"/>
  <c r="S517" i="1"/>
  <c r="U483" i="1" s="1"/>
  <c r="T516" i="1"/>
  <c r="V482" i="1" s="1"/>
  <c r="S516" i="1"/>
  <c r="U482" i="1" s="1"/>
  <c r="T515" i="1"/>
  <c r="V481" i="1" s="1"/>
  <c r="S515" i="1"/>
  <c r="U481" i="1" s="1"/>
  <c r="T514" i="1"/>
  <c r="V480" i="1" s="1"/>
  <c r="S514" i="1"/>
  <c r="U480" i="1" s="1"/>
  <c r="T513" i="1"/>
  <c r="V479" i="1" s="1"/>
  <c r="S513" i="1"/>
  <c r="U479" i="1" s="1"/>
  <c r="T512" i="1"/>
  <c r="S512" i="1"/>
  <c r="T511" i="1"/>
  <c r="S511" i="1"/>
  <c r="T510" i="1"/>
  <c r="S510" i="1"/>
  <c r="T509" i="1"/>
  <c r="S509" i="1"/>
  <c r="T508" i="1"/>
  <c r="S508" i="1"/>
  <c r="T507" i="1"/>
  <c r="S507" i="1"/>
  <c r="T506" i="1"/>
  <c r="S506" i="1"/>
  <c r="T505" i="1"/>
  <c r="S505" i="1"/>
  <c r="T504" i="1"/>
  <c r="S504" i="1"/>
  <c r="T503" i="1"/>
  <c r="S503" i="1"/>
  <c r="T502" i="1"/>
  <c r="S502" i="1"/>
  <c r="T501" i="1"/>
  <c r="S501" i="1"/>
  <c r="T500" i="1"/>
  <c r="S500" i="1"/>
  <c r="T499" i="1"/>
  <c r="S499" i="1"/>
  <c r="T498" i="1"/>
  <c r="S498" i="1"/>
  <c r="T497" i="1"/>
  <c r="S497" i="1"/>
  <c r="T496" i="1"/>
  <c r="S496" i="1"/>
  <c r="T495" i="1"/>
  <c r="S495" i="1"/>
  <c r="T494" i="1"/>
  <c r="S494" i="1"/>
  <c r="T493" i="1"/>
  <c r="S493" i="1"/>
  <c r="T492" i="1"/>
  <c r="S492" i="1"/>
  <c r="T491" i="1"/>
  <c r="S491" i="1"/>
  <c r="T490" i="1"/>
  <c r="S490" i="1"/>
  <c r="T489" i="1"/>
  <c r="S489" i="1"/>
  <c r="T488" i="1"/>
  <c r="S488" i="1"/>
  <c r="T487" i="1"/>
  <c r="S487" i="1"/>
  <c r="T486" i="1"/>
  <c r="S486" i="1"/>
  <c r="T485" i="1"/>
  <c r="S485" i="1"/>
  <c r="T484" i="1"/>
  <c r="S484" i="1"/>
  <c r="T483" i="1"/>
  <c r="S483" i="1"/>
  <c r="T482" i="1"/>
  <c r="S482" i="1"/>
  <c r="T481" i="1"/>
  <c r="S481" i="1"/>
  <c r="T480" i="1"/>
  <c r="S480" i="1"/>
  <c r="T479" i="1"/>
  <c r="S479" i="1"/>
  <c r="T478" i="1"/>
  <c r="V444" i="1" s="1"/>
  <c r="S478" i="1"/>
  <c r="U444" i="1" s="1"/>
  <c r="T477" i="1"/>
  <c r="V443" i="1" s="1"/>
  <c r="S477" i="1"/>
  <c r="U443" i="1" s="1"/>
  <c r="T476" i="1"/>
  <c r="S476" i="1"/>
  <c r="U442" i="1" s="1"/>
  <c r="T475" i="1"/>
  <c r="V441" i="1" s="1"/>
  <c r="S475" i="1"/>
  <c r="U441" i="1" s="1"/>
  <c r="T474" i="1"/>
  <c r="V440" i="1" s="1"/>
  <c r="S474" i="1"/>
  <c r="U440" i="1" s="1"/>
  <c r="T473" i="1"/>
  <c r="V439" i="1" s="1"/>
  <c r="S473" i="1"/>
  <c r="U439" i="1" s="1"/>
  <c r="T472" i="1"/>
  <c r="V438" i="1" s="1"/>
  <c r="S472" i="1"/>
  <c r="U438" i="1" s="1"/>
  <c r="T471" i="1"/>
  <c r="V437" i="1" s="1"/>
  <c r="S471" i="1"/>
  <c r="U437" i="1" s="1"/>
  <c r="T470" i="1"/>
  <c r="V436" i="1" s="1"/>
  <c r="S470" i="1"/>
  <c r="U436" i="1" s="1"/>
  <c r="T469" i="1"/>
  <c r="V435" i="1" s="1"/>
  <c r="S469" i="1"/>
  <c r="U435" i="1" s="1"/>
  <c r="T468" i="1"/>
  <c r="V434" i="1" s="1"/>
  <c r="S468" i="1"/>
  <c r="U434" i="1" s="1"/>
  <c r="T467" i="1"/>
  <c r="V433" i="1" s="1"/>
  <c r="S467" i="1"/>
  <c r="U433" i="1" s="1"/>
  <c r="T466" i="1"/>
  <c r="V432" i="1" s="1"/>
  <c r="S466" i="1"/>
  <c r="U432" i="1" s="1"/>
  <c r="T465" i="1"/>
  <c r="V431" i="1" s="1"/>
  <c r="S465" i="1"/>
  <c r="U431" i="1" s="1"/>
  <c r="T464" i="1"/>
  <c r="V430" i="1" s="1"/>
  <c r="S464" i="1"/>
  <c r="U430" i="1" s="1"/>
  <c r="T463" i="1"/>
  <c r="V429" i="1" s="1"/>
  <c r="S463" i="1"/>
  <c r="U429" i="1" s="1"/>
  <c r="T462" i="1"/>
  <c r="V428" i="1" s="1"/>
  <c r="S462" i="1"/>
  <c r="U428" i="1" s="1"/>
  <c r="T461" i="1"/>
  <c r="V427" i="1" s="1"/>
  <c r="S461" i="1"/>
  <c r="U427" i="1" s="1"/>
  <c r="T460" i="1"/>
  <c r="V426" i="1" s="1"/>
  <c r="S460" i="1"/>
  <c r="U426" i="1" s="1"/>
  <c r="T459" i="1"/>
  <c r="V425" i="1" s="1"/>
  <c r="S459" i="1"/>
  <c r="U425" i="1" s="1"/>
  <c r="T458" i="1"/>
  <c r="V424" i="1" s="1"/>
  <c r="S458" i="1"/>
  <c r="U424" i="1" s="1"/>
  <c r="T457" i="1"/>
  <c r="V423" i="1" s="1"/>
  <c r="S457" i="1"/>
  <c r="U423" i="1" s="1"/>
  <c r="T456" i="1"/>
  <c r="V422" i="1" s="1"/>
  <c r="S456" i="1"/>
  <c r="U422" i="1" s="1"/>
  <c r="T455" i="1"/>
  <c r="V421" i="1" s="1"/>
  <c r="S455" i="1"/>
  <c r="U421" i="1" s="1"/>
  <c r="T454" i="1"/>
  <c r="V420" i="1" s="1"/>
  <c r="S454" i="1"/>
  <c r="U420" i="1" s="1"/>
  <c r="T453" i="1"/>
  <c r="V419" i="1" s="1"/>
  <c r="S453" i="1"/>
  <c r="U419" i="1" s="1"/>
  <c r="T452" i="1"/>
  <c r="V418" i="1" s="1"/>
  <c r="S452" i="1"/>
  <c r="U418" i="1" s="1"/>
  <c r="T451" i="1"/>
  <c r="V417" i="1" s="1"/>
  <c r="S451" i="1"/>
  <c r="U417" i="1" s="1"/>
  <c r="T450" i="1"/>
  <c r="V416" i="1" s="1"/>
  <c r="S450" i="1"/>
  <c r="U416" i="1" s="1"/>
  <c r="T449" i="1"/>
  <c r="V415" i="1" s="1"/>
  <c r="S449" i="1"/>
  <c r="U415" i="1" s="1"/>
  <c r="T448" i="1"/>
  <c r="V414" i="1" s="1"/>
  <c r="S448" i="1"/>
  <c r="U414" i="1" s="1"/>
  <c r="T447" i="1"/>
  <c r="V413" i="1" s="1"/>
  <c r="S447" i="1"/>
  <c r="U413" i="1" s="1"/>
  <c r="T446" i="1"/>
  <c r="V412" i="1" s="1"/>
  <c r="S446" i="1"/>
  <c r="U412" i="1" s="1"/>
  <c r="T445" i="1"/>
  <c r="V411" i="1" s="1"/>
  <c r="S445" i="1"/>
  <c r="U411" i="1" s="1"/>
  <c r="T444" i="1"/>
  <c r="S444" i="1"/>
  <c r="T443" i="1"/>
  <c r="S443" i="1"/>
  <c r="V442" i="1"/>
  <c r="T442" i="1"/>
  <c r="S442" i="1"/>
  <c r="T441" i="1"/>
  <c r="S441" i="1"/>
  <c r="T440" i="1"/>
  <c r="S440" i="1"/>
  <c r="T439" i="1"/>
  <c r="S439" i="1"/>
  <c r="T438" i="1"/>
  <c r="S438" i="1"/>
  <c r="T437" i="1"/>
  <c r="S437" i="1"/>
  <c r="T436" i="1"/>
  <c r="S436" i="1"/>
  <c r="T435" i="1"/>
  <c r="S435" i="1"/>
  <c r="T434" i="1"/>
  <c r="S434" i="1"/>
  <c r="T433" i="1"/>
  <c r="S433" i="1"/>
  <c r="T432" i="1"/>
  <c r="S432" i="1"/>
  <c r="T431" i="1"/>
  <c r="S431" i="1"/>
  <c r="T430" i="1"/>
  <c r="S430" i="1"/>
  <c r="T429" i="1"/>
  <c r="S429" i="1"/>
  <c r="T428" i="1"/>
  <c r="S428" i="1"/>
  <c r="T427" i="1"/>
  <c r="S427" i="1"/>
  <c r="T426" i="1"/>
  <c r="S426" i="1"/>
  <c r="T425" i="1"/>
  <c r="S425" i="1"/>
  <c r="T424" i="1"/>
  <c r="S424" i="1"/>
  <c r="T423" i="1"/>
  <c r="S423" i="1"/>
  <c r="T422" i="1"/>
  <c r="S422" i="1"/>
  <c r="T421" i="1"/>
  <c r="S421" i="1"/>
  <c r="T420" i="1"/>
  <c r="S420" i="1"/>
  <c r="T419" i="1"/>
  <c r="S419" i="1"/>
  <c r="T418" i="1"/>
  <c r="S418" i="1"/>
  <c r="T417" i="1"/>
  <c r="S417" i="1"/>
  <c r="T416" i="1"/>
  <c r="S416" i="1"/>
  <c r="T415" i="1"/>
  <c r="S415" i="1"/>
  <c r="T414" i="1"/>
  <c r="S414" i="1"/>
  <c r="T413" i="1"/>
  <c r="S413" i="1"/>
  <c r="T412" i="1"/>
  <c r="S412" i="1"/>
  <c r="T411" i="1"/>
  <c r="S411" i="1"/>
  <c r="T410" i="1"/>
  <c r="V376" i="1" s="1"/>
  <c r="S410" i="1"/>
  <c r="U376" i="1" s="1"/>
  <c r="T409" i="1"/>
  <c r="V375" i="1" s="1"/>
  <c r="S409" i="1"/>
  <c r="U375" i="1" s="1"/>
  <c r="T408" i="1"/>
  <c r="V374" i="1" s="1"/>
  <c r="S408" i="1"/>
  <c r="U374" i="1" s="1"/>
  <c r="T407" i="1"/>
  <c r="V373" i="1" s="1"/>
  <c r="S407" i="1"/>
  <c r="U373" i="1" s="1"/>
  <c r="T406" i="1"/>
  <c r="V372" i="1" s="1"/>
  <c r="S406" i="1"/>
  <c r="U372" i="1" s="1"/>
  <c r="T405" i="1"/>
  <c r="V371" i="1" s="1"/>
  <c r="S405" i="1"/>
  <c r="U371" i="1" s="1"/>
  <c r="T404" i="1"/>
  <c r="V370" i="1" s="1"/>
  <c r="S404" i="1"/>
  <c r="U370" i="1" s="1"/>
  <c r="T403" i="1"/>
  <c r="V369" i="1" s="1"/>
  <c r="S403" i="1"/>
  <c r="U369" i="1" s="1"/>
  <c r="T402" i="1"/>
  <c r="V368" i="1" s="1"/>
  <c r="S402" i="1"/>
  <c r="U368" i="1" s="1"/>
  <c r="T401" i="1"/>
  <c r="V367" i="1" s="1"/>
  <c r="S401" i="1"/>
  <c r="U367" i="1" s="1"/>
  <c r="T400" i="1"/>
  <c r="V366" i="1" s="1"/>
  <c r="S400" i="1"/>
  <c r="U366" i="1" s="1"/>
  <c r="T399" i="1"/>
  <c r="V365" i="1" s="1"/>
  <c r="S399" i="1"/>
  <c r="U365" i="1" s="1"/>
  <c r="T398" i="1"/>
  <c r="V364" i="1" s="1"/>
  <c r="S398" i="1"/>
  <c r="U364" i="1" s="1"/>
  <c r="T397" i="1"/>
  <c r="V363" i="1" s="1"/>
  <c r="S397" i="1"/>
  <c r="U363" i="1" s="1"/>
  <c r="T396" i="1"/>
  <c r="V362" i="1" s="1"/>
  <c r="S396" i="1"/>
  <c r="U362" i="1" s="1"/>
  <c r="T395" i="1"/>
  <c r="V361" i="1" s="1"/>
  <c r="S395" i="1"/>
  <c r="U361" i="1" s="1"/>
  <c r="T394" i="1"/>
  <c r="V360" i="1" s="1"/>
  <c r="S394" i="1"/>
  <c r="U360" i="1" s="1"/>
  <c r="T393" i="1"/>
  <c r="V359" i="1" s="1"/>
  <c r="S393" i="1"/>
  <c r="U359" i="1" s="1"/>
  <c r="T392" i="1"/>
  <c r="V358" i="1" s="1"/>
  <c r="S392" i="1"/>
  <c r="U358" i="1" s="1"/>
  <c r="T391" i="1"/>
  <c r="V357" i="1" s="1"/>
  <c r="S391" i="1"/>
  <c r="U357" i="1" s="1"/>
  <c r="T390" i="1"/>
  <c r="V356" i="1" s="1"/>
  <c r="S390" i="1"/>
  <c r="U356" i="1" s="1"/>
  <c r="T389" i="1"/>
  <c r="V355" i="1" s="1"/>
  <c r="S389" i="1"/>
  <c r="U355" i="1" s="1"/>
  <c r="T388" i="1"/>
  <c r="V354" i="1" s="1"/>
  <c r="S388" i="1"/>
  <c r="U354" i="1" s="1"/>
  <c r="T387" i="1"/>
  <c r="V353" i="1" s="1"/>
  <c r="S387" i="1"/>
  <c r="U353" i="1" s="1"/>
  <c r="T386" i="1"/>
  <c r="V352" i="1" s="1"/>
  <c r="S386" i="1"/>
  <c r="U352" i="1" s="1"/>
  <c r="T385" i="1"/>
  <c r="V351" i="1" s="1"/>
  <c r="S385" i="1"/>
  <c r="U351" i="1" s="1"/>
  <c r="T384" i="1"/>
  <c r="V350" i="1" s="1"/>
  <c r="S384" i="1"/>
  <c r="U350" i="1" s="1"/>
  <c r="T383" i="1"/>
  <c r="V349" i="1" s="1"/>
  <c r="S383" i="1"/>
  <c r="U349" i="1" s="1"/>
  <c r="T382" i="1"/>
  <c r="V348" i="1" s="1"/>
  <c r="S382" i="1"/>
  <c r="U348" i="1" s="1"/>
  <c r="T381" i="1"/>
  <c r="V347" i="1" s="1"/>
  <c r="S381" i="1"/>
  <c r="U347" i="1" s="1"/>
  <c r="T380" i="1"/>
  <c r="S380" i="1"/>
  <c r="U346" i="1" s="1"/>
  <c r="T379" i="1"/>
  <c r="V345" i="1" s="1"/>
  <c r="S379" i="1"/>
  <c r="U345" i="1" s="1"/>
  <c r="T378" i="1"/>
  <c r="V344" i="1" s="1"/>
  <c r="S378" i="1"/>
  <c r="U344" i="1" s="1"/>
  <c r="T377" i="1"/>
  <c r="V343" i="1" s="1"/>
  <c r="S377" i="1"/>
  <c r="U343" i="1" s="1"/>
  <c r="T376" i="1"/>
  <c r="S376" i="1"/>
  <c r="T375" i="1"/>
  <c r="S375" i="1"/>
  <c r="T374" i="1"/>
  <c r="S374" i="1"/>
  <c r="T373" i="1"/>
  <c r="S373" i="1"/>
  <c r="T372" i="1"/>
  <c r="S372" i="1"/>
  <c r="T371" i="1"/>
  <c r="S371" i="1"/>
  <c r="T370" i="1"/>
  <c r="S370" i="1"/>
  <c r="T369" i="1"/>
  <c r="S369" i="1"/>
  <c r="T368" i="1"/>
  <c r="S368" i="1"/>
  <c r="T367" i="1"/>
  <c r="S367" i="1"/>
  <c r="T366" i="1"/>
  <c r="S366" i="1"/>
  <c r="T365" i="1"/>
  <c r="S365" i="1"/>
  <c r="T364" i="1"/>
  <c r="S364" i="1"/>
  <c r="T363" i="1"/>
  <c r="S363" i="1"/>
  <c r="T362" i="1"/>
  <c r="S362" i="1"/>
  <c r="T361" i="1"/>
  <c r="S361" i="1"/>
  <c r="T360" i="1"/>
  <c r="S360" i="1"/>
  <c r="T359" i="1"/>
  <c r="S359" i="1"/>
  <c r="T358" i="1"/>
  <c r="S358" i="1"/>
  <c r="T357" i="1"/>
  <c r="S357" i="1"/>
  <c r="T356" i="1"/>
  <c r="S356" i="1"/>
  <c r="T355" i="1"/>
  <c r="S355" i="1"/>
  <c r="T354" i="1"/>
  <c r="S354" i="1"/>
  <c r="T353" i="1"/>
  <c r="S353" i="1"/>
  <c r="T352" i="1"/>
  <c r="S352" i="1"/>
  <c r="T351" i="1"/>
  <c r="S351" i="1"/>
  <c r="T350" i="1"/>
  <c r="S350" i="1"/>
  <c r="T349" i="1"/>
  <c r="S349" i="1"/>
  <c r="T348" i="1"/>
  <c r="S348" i="1"/>
  <c r="T347" i="1"/>
  <c r="S347" i="1"/>
  <c r="V346" i="1"/>
  <c r="T346" i="1"/>
  <c r="S346" i="1"/>
  <c r="T345" i="1"/>
  <c r="S345" i="1"/>
  <c r="T344" i="1"/>
  <c r="S344" i="1"/>
  <c r="T343" i="1"/>
  <c r="S343" i="1"/>
  <c r="T342" i="1"/>
  <c r="V308" i="1" s="1"/>
  <c r="S342" i="1"/>
  <c r="U308" i="1" s="1"/>
  <c r="T341" i="1"/>
  <c r="V307" i="1" s="1"/>
  <c r="S341" i="1"/>
  <c r="U307" i="1" s="1"/>
  <c r="T340" i="1"/>
  <c r="V306" i="1" s="1"/>
  <c r="S340" i="1"/>
  <c r="U306" i="1" s="1"/>
  <c r="T339" i="1"/>
  <c r="V305" i="1" s="1"/>
  <c r="S339" i="1"/>
  <c r="U305" i="1" s="1"/>
  <c r="T338" i="1"/>
  <c r="V304" i="1" s="1"/>
  <c r="S338" i="1"/>
  <c r="U304" i="1" s="1"/>
  <c r="T337" i="1"/>
  <c r="V303" i="1" s="1"/>
  <c r="S337" i="1"/>
  <c r="U303" i="1" s="1"/>
  <c r="T336" i="1"/>
  <c r="V302" i="1" s="1"/>
  <c r="S336" i="1"/>
  <c r="U302" i="1" s="1"/>
  <c r="T335" i="1"/>
  <c r="V301" i="1" s="1"/>
  <c r="S335" i="1"/>
  <c r="U301" i="1" s="1"/>
  <c r="T334" i="1"/>
  <c r="V300" i="1" s="1"/>
  <c r="S334" i="1"/>
  <c r="U300" i="1" s="1"/>
  <c r="T333" i="1"/>
  <c r="V299" i="1" s="1"/>
  <c r="S333" i="1"/>
  <c r="U299" i="1" s="1"/>
  <c r="T332" i="1"/>
  <c r="V298" i="1" s="1"/>
  <c r="S332" i="1"/>
  <c r="U298" i="1" s="1"/>
  <c r="T331" i="1"/>
  <c r="V297" i="1" s="1"/>
  <c r="S331" i="1"/>
  <c r="U297" i="1" s="1"/>
  <c r="T330" i="1"/>
  <c r="V296" i="1" s="1"/>
  <c r="S330" i="1"/>
  <c r="U296" i="1" s="1"/>
  <c r="T329" i="1"/>
  <c r="V295" i="1" s="1"/>
  <c r="S329" i="1"/>
  <c r="U295" i="1" s="1"/>
  <c r="T328" i="1"/>
  <c r="V294" i="1" s="1"/>
  <c r="S328" i="1"/>
  <c r="U294" i="1" s="1"/>
  <c r="T327" i="1"/>
  <c r="V293" i="1" s="1"/>
  <c r="S327" i="1"/>
  <c r="U293" i="1" s="1"/>
  <c r="T326" i="1"/>
  <c r="V292" i="1" s="1"/>
  <c r="S326" i="1"/>
  <c r="U292" i="1" s="1"/>
  <c r="T325" i="1"/>
  <c r="V291" i="1" s="1"/>
  <c r="S325" i="1"/>
  <c r="U291" i="1" s="1"/>
  <c r="T324" i="1"/>
  <c r="V290" i="1" s="1"/>
  <c r="S324" i="1"/>
  <c r="U290" i="1" s="1"/>
  <c r="T323" i="1"/>
  <c r="V289" i="1" s="1"/>
  <c r="S323" i="1"/>
  <c r="T322" i="1"/>
  <c r="V288" i="1" s="1"/>
  <c r="S322" i="1"/>
  <c r="U288" i="1" s="1"/>
  <c r="T321" i="1"/>
  <c r="V287" i="1" s="1"/>
  <c r="S321" i="1"/>
  <c r="U287" i="1" s="1"/>
  <c r="T320" i="1"/>
  <c r="V286" i="1" s="1"/>
  <c r="S320" i="1"/>
  <c r="U286" i="1" s="1"/>
  <c r="T319" i="1"/>
  <c r="V285" i="1" s="1"/>
  <c r="S319" i="1"/>
  <c r="U285" i="1" s="1"/>
  <c r="T318" i="1"/>
  <c r="V284" i="1" s="1"/>
  <c r="S318" i="1"/>
  <c r="U284" i="1" s="1"/>
  <c r="T317" i="1"/>
  <c r="V283" i="1" s="1"/>
  <c r="S317" i="1"/>
  <c r="U283" i="1" s="1"/>
  <c r="T316" i="1"/>
  <c r="V282" i="1" s="1"/>
  <c r="S316" i="1"/>
  <c r="U282" i="1" s="1"/>
  <c r="T315" i="1"/>
  <c r="V281" i="1" s="1"/>
  <c r="S315" i="1"/>
  <c r="U281" i="1" s="1"/>
  <c r="T314" i="1"/>
  <c r="V280" i="1" s="1"/>
  <c r="S314" i="1"/>
  <c r="U280" i="1" s="1"/>
  <c r="T313" i="1"/>
  <c r="V279" i="1" s="1"/>
  <c r="S313" i="1"/>
  <c r="U279" i="1" s="1"/>
  <c r="T312" i="1"/>
  <c r="V278" i="1" s="1"/>
  <c r="S312" i="1"/>
  <c r="U278" i="1" s="1"/>
  <c r="T311" i="1"/>
  <c r="V277" i="1" s="1"/>
  <c r="S311" i="1"/>
  <c r="U277" i="1" s="1"/>
  <c r="T310" i="1"/>
  <c r="V276" i="1" s="1"/>
  <c r="S310" i="1"/>
  <c r="U276" i="1" s="1"/>
  <c r="T309" i="1"/>
  <c r="V275" i="1" s="1"/>
  <c r="S309" i="1"/>
  <c r="U275" i="1" s="1"/>
  <c r="T308" i="1"/>
  <c r="S308" i="1"/>
  <c r="T307" i="1"/>
  <c r="S307" i="1"/>
  <c r="T306" i="1"/>
  <c r="S306" i="1"/>
  <c r="T305" i="1"/>
  <c r="S305" i="1"/>
  <c r="T304" i="1"/>
  <c r="S304" i="1"/>
  <c r="T303" i="1"/>
  <c r="S303" i="1"/>
  <c r="T302" i="1"/>
  <c r="S302" i="1"/>
  <c r="T301" i="1"/>
  <c r="S301" i="1"/>
  <c r="T300" i="1"/>
  <c r="S300" i="1"/>
  <c r="T299" i="1"/>
  <c r="S299" i="1"/>
  <c r="T298" i="1"/>
  <c r="S298" i="1"/>
  <c r="T297" i="1"/>
  <c r="S297" i="1"/>
  <c r="T296" i="1"/>
  <c r="S296" i="1"/>
  <c r="T295" i="1"/>
  <c r="S295" i="1"/>
  <c r="T294" i="1"/>
  <c r="S294" i="1"/>
  <c r="T293" i="1"/>
  <c r="S293" i="1"/>
  <c r="T292" i="1"/>
  <c r="S292" i="1"/>
  <c r="T291" i="1"/>
  <c r="S291" i="1"/>
  <c r="T290" i="1"/>
  <c r="S290" i="1"/>
  <c r="U289" i="1"/>
  <c r="T289" i="1"/>
  <c r="S289" i="1"/>
  <c r="T288" i="1"/>
  <c r="S288" i="1"/>
  <c r="T287" i="1"/>
  <c r="S287" i="1"/>
  <c r="T286" i="1"/>
  <c r="S286" i="1"/>
  <c r="T285" i="1"/>
  <c r="S285" i="1"/>
  <c r="T284" i="1"/>
  <c r="S284" i="1"/>
  <c r="T283" i="1"/>
  <c r="S283" i="1"/>
  <c r="T282" i="1"/>
  <c r="S282" i="1"/>
  <c r="T281" i="1"/>
  <c r="S281" i="1"/>
  <c r="T280" i="1"/>
  <c r="S280" i="1"/>
  <c r="T279" i="1"/>
  <c r="S279" i="1"/>
  <c r="T278" i="1"/>
  <c r="S278" i="1"/>
  <c r="T277" i="1"/>
  <c r="S277" i="1"/>
  <c r="T276" i="1"/>
  <c r="S276" i="1"/>
  <c r="T275" i="1"/>
  <c r="S275" i="1"/>
  <c r="T274" i="1"/>
  <c r="V240" i="1" s="1"/>
  <c r="S274" i="1"/>
  <c r="U240" i="1" s="1"/>
  <c r="T273" i="1"/>
  <c r="V239" i="1" s="1"/>
  <c r="S273" i="1"/>
  <c r="U239" i="1" s="1"/>
  <c r="T272" i="1"/>
  <c r="V238" i="1" s="1"/>
  <c r="S272" i="1"/>
  <c r="U238" i="1" s="1"/>
  <c r="T271" i="1"/>
  <c r="V237" i="1" s="1"/>
  <c r="S271" i="1"/>
  <c r="U237" i="1" s="1"/>
  <c r="T270" i="1"/>
  <c r="V236" i="1" s="1"/>
  <c r="S270" i="1"/>
  <c r="U236" i="1" s="1"/>
  <c r="T269" i="1"/>
  <c r="V235" i="1" s="1"/>
  <c r="S269" i="1"/>
  <c r="U235" i="1" s="1"/>
  <c r="T268" i="1"/>
  <c r="V234" i="1" s="1"/>
  <c r="S268" i="1"/>
  <c r="U234" i="1" s="1"/>
  <c r="T267" i="1"/>
  <c r="V233" i="1" s="1"/>
  <c r="S267" i="1"/>
  <c r="U233" i="1" s="1"/>
  <c r="T266" i="1"/>
  <c r="V232" i="1" s="1"/>
  <c r="S266" i="1"/>
  <c r="U232" i="1" s="1"/>
  <c r="T265" i="1"/>
  <c r="V231" i="1" s="1"/>
  <c r="S265" i="1"/>
  <c r="U231" i="1" s="1"/>
  <c r="T264" i="1"/>
  <c r="V230" i="1" s="1"/>
  <c r="S264" i="1"/>
  <c r="U230" i="1" s="1"/>
  <c r="T263" i="1"/>
  <c r="V229" i="1" s="1"/>
  <c r="S263" i="1"/>
  <c r="U229" i="1" s="1"/>
  <c r="T262" i="1"/>
  <c r="V228" i="1" s="1"/>
  <c r="S262" i="1"/>
  <c r="U228" i="1" s="1"/>
  <c r="T261" i="1"/>
  <c r="V227" i="1" s="1"/>
  <c r="S261" i="1"/>
  <c r="U227" i="1" s="1"/>
  <c r="T260" i="1"/>
  <c r="V226" i="1" s="1"/>
  <c r="S260" i="1"/>
  <c r="U226" i="1" s="1"/>
  <c r="T259" i="1"/>
  <c r="V225" i="1" s="1"/>
  <c r="S259" i="1"/>
  <c r="U225" i="1" s="1"/>
  <c r="T258" i="1"/>
  <c r="V224" i="1" s="1"/>
  <c r="S258" i="1"/>
  <c r="U224" i="1" s="1"/>
  <c r="T257" i="1"/>
  <c r="V223" i="1" s="1"/>
  <c r="S257" i="1"/>
  <c r="U223" i="1" s="1"/>
  <c r="T256" i="1"/>
  <c r="V222" i="1" s="1"/>
  <c r="S256" i="1"/>
  <c r="U222" i="1" s="1"/>
  <c r="T255" i="1"/>
  <c r="V221" i="1" s="1"/>
  <c r="S255" i="1"/>
  <c r="U221" i="1" s="1"/>
  <c r="T254" i="1"/>
  <c r="V220" i="1" s="1"/>
  <c r="S254" i="1"/>
  <c r="U220" i="1" s="1"/>
  <c r="T253" i="1"/>
  <c r="V219" i="1" s="1"/>
  <c r="S253" i="1"/>
  <c r="U219" i="1" s="1"/>
  <c r="T252" i="1"/>
  <c r="V218" i="1" s="1"/>
  <c r="S252" i="1"/>
  <c r="U218" i="1" s="1"/>
  <c r="T251" i="1"/>
  <c r="V217" i="1" s="1"/>
  <c r="S251" i="1"/>
  <c r="U217" i="1" s="1"/>
  <c r="T250" i="1"/>
  <c r="V216" i="1" s="1"/>
  <c r="S250" i="1"/>
  <c r="U216" i="1" s="1"/>
  <c r="T249" i="1"/>
  <c r="V215" i="1" s="1"/>
  <c r="S249" i="1"/>
  <c r="U215" i="1" s="1"/>
  <c r="T248" i="1"/>
  <c r="V214" i="1" s="1"/>
  <c r="S248" i="1"/>
  <c r="U214" i="1" s="1"/>
  <c r="T247" i="1"/>
  <c r="V213" i="1" s="1"/>
  <c r="S247" i="1"/>
  <c r="U213" i="1" s="1"/>
  <c r="T246" i="1"/>
  <c r="V212" i="1" s="1"/>
  <c r="S246" i="1"/>
  <c r="U212" i="1" s="1"/>
  <c r="T245" i="1"/>
  <c r="V211" i="1" s="1"/>
  <c r="S245" i="1"/>
  <c r="U211" i="1" s="1"/>
  <c r="T244" i="1"/>
  <c r="V210" i="1" s="1"/>
  <c r="S244" i="1"/>
  <c r="U210" i="1" s="1"/>
  <c r="T243" i="1"/>
  <c r="V209" i="1" s="1"/>
  <c r="S243" i="1"/>
  <c r="U209" i="1" s="1"/>
  <c r="T242" i="1"/>
  <c r="V208" i="1" s="1"/>
  <c r="S242" i="1"/>
  <c r="U208" i="1" s="1"/>
  <c r="T241" i="1"/>
  <c r="V207" i="1" s="1"/>
  <c r="S241" i="1"/>
  <c r="U207" i="1" s="1"/>
  <c r="T240" i="1"/>
  <c r="S240" i="1"/>
  <c r="T239" i="1"/>
  <c r="S239" i="1"/>
  <c r="T238" i="1"/>
  <c r="S238" i="1"/>
  <c r="T237" i="1"/>
  <c r="S237" i="1"/>
  <c r="T236" i="1"/>
  <c r="S236" i="1"/>
  <c r="T235" i="1"/>
  <c r="S235" i="1"/>
  <c r="T234" i="1"/>
  <c r="S234" i="1"/>
  <c r="T233" i="1"/>
  <c r="S233" i="1"/>
  <c r="T232" i="1"/>
  <c r="S232" i="1"/>
  <c r="T231" i="1"/>
  <c r="S231" i="1"/>
  <c r="T230" i="1"/>
  <c r="S230" i="1"/>
  <c r="T229" i="1"/>
  <c r="S229" i="1"/>
  <c r="T228" i="1"/>
  <c r="S228" i="1"/>
  <c r="T227" i="1"/>
  <c r="S227" i="1"/>
  <c r="T226" i="1"/>
  <c r="S226" i="1"/>
  <c r="T225" i="1"/>
  <c r="S225" i="1"/>
  <c r="T224" i="1"/>
  <c r="S224" i="1"/>
  <c r="T223" i="1"/>
  <c r="S223" i="1"/>
  <c r="T222" i="1"/>
  <c r="S222" i="1"/>
  <c r="T221" i="1"/>
  <c r="S221" i="1"/>
  <c r="T220" i="1"/>
  <c r="S220" i="1"/>
  <c r="T219" i="1"/>
  <c r="S219" i="1"/>
  <c r="T218" i="1"/>
  <c r="S218" i="1"/>
  <c r="T217" i="1"/>
  <c r="S217" i="1"/>
  <c r="T216" i="1"/>
  <c r="S216" i="1"/>
  <c r="T215" i="1"/>
  <c r="S215" i="1"/>
  <c r="T214" i="1"/>
  <c r="S214" i="1"/>
  <c r="T213" i="1"/>
  <c r="S213" i="1"/>
  <c r="T212" i="1"/>
  <c r="S212" i="1"/>
  <c r="T211" i="1"/>
  <c r="S211" i="1"/>
  <c r="T210" i="1"/>
  <c r="S210" i="1"/>
  <c r="T209" i="1"/>
  <c r="S209" i="1"/>
  <c r="T208" i="1"/>
  <c r="S208" i="1"/>
  <c r="T207" i="1"/>
  <c r="S207" i="1"/>
  <c r="T206" i="1"/>
  <c r="V172" i="1" s="1"/>
  <c r="S206" i="1"/>
  <c r="U172" i="1" s="1"/>
  <c r="T205" i="1"/>
  <c r="V171" i="1" s="1"/>
  <c r="S205" i="1"/>
  <c r="U171" i="1" s="1"/>
  <c r="T204" i="1"/>
  <c r="V170" i="1" s="1"/>
  <c r="S204" i="1"/>
  <c r="U170" i="1" s="1"/>
  <c r="T203" i="1"/>
  <c r="V169" i="1" s="1"/>
  <c r="S203" i="1"/>
  <c r="U169" i="1" s="1"/>
  <c r="T202" i="1"/>
  <c r="V168" i="1" s="1"/>
  <c r="S202" i="1"/>
  <c r="U168" i="1" s="1"/>
  <c r="T201" i="1"/>
  <c r="V167" i="1" s="1"/>
  <c r="S201" i="1"/>
  <c r="U167" i="1" s="1"/>
  <c r="T200" i="1"/>
  <c r="V166" i="1" s="1"/>
  <c r="S200" i="1"/>
  <c r="U166" i="1" s="1"/>
  <c r="T199" i="1"/>
  <c r="V165" i="1" s="1"/>
  <c r="S199" i="1"/>
  <c r="U165" i="1" s="1"/>
  <c r="T198" i="1"/>
  <c r="V164" i="1" s="1"/>
  <c r="S198" i="1"/>
  <c r="U164" i="1" s="1"/>
  <c r="T197" i="1"/>
  <c r="V163" i="1" s="1"/>
  <c r="S197" i="1"/>
  <c r="U163" i="1" s="1"/>
  <c r="T196" i="1"/>
  <c r="V162" i="1" s="1"/>
  <c r="S196" i="1"/>
  <c r="U162" i="1" s="1"/>
  <c r="T195" i="1"/>
  <c r="V161" i="1" s="1"/>
  <c r="S195" i="1"/>
  <c r="U161" i="1" s="1"/>
  <c r="T194" i="1"/>
  <c r="V160" i="1" s="1"/>
  <c r="S194" i="1"/>
  <c r="U160" i="1" s="1"/>
  <c r="T193" i="1"/>
  <c r="V159" i="1" s="1"/>
  <c r="S193" i="1"/>
  <c r="U159" i="1" s="1"/>
  <c r="T192" i="1"/>
  <c r="V158" i="1" s="1"/>
  <c r="S192" i="1"/>
  <c r="U158" i="1" s="1"/>
  <c r="T191" i="1"/>
  <c r="V157" i="1" s="1"/>
  <c r="S191" i="1"/>
  <c r="U157" i="1" s="1"/>
  <c r="T190" i="1"/>
  <c r="V156" i="1" s="1"/>
  <c r="S190" i="1"/>
  <c r="U156" i="1" s="1"/>
  <c r="T189" i="1"/>
  <c r="V155" i="1" s="1"/>
  <c r="S189" i="1"/>
  <c r="T188" i="1"/>
  <c r="V154" i="1" s="1"/>
  <c r="S188" i="1"/>
  <c r="U154" i="1" s="1"/>
  <c r="T187" i="1"/>
  <c r="V153" i="1" s="1"/>
  <c r="S187" i="1"/>
  <c r="U153" i="1" s="1"/>
  <c r="T186" i="1"/>
  <c r="V152" i="1" s="1"/>
  <c r="S186" i="1"/>
  <c r="U152" i="1" s="1"/>
  <c r="T185" i="1"/>
  <c r="V151" i="1" s="1"/>
  <c r="S185" i="1"/>
  <c r="U151" i="1"/>
  <c r="T184" i="1"/>
  <c r="V150" i="1" s="1"/>
  <c r="S184" i="1"/>
  <c r="U150" i="1" s="1"/>
  <c r="T183" i="1"/>
  <c r="V149" i="1" s="1"/>
  <c r="S183" i="1"/>
  <c r="U149" i="1" s="1"/>
  <c r="T182" i="1"/>
  <c r="V148" i="1" s="1"/>
  <c r="S182" i="1"/>
  <c r="U148" i="1" s="1"/>
  <c r="T181" i="1"/>
  <c r="V147" i="1" s="1"/>
  <c r="S181" i="1"/>
  <c r="U147" i="1" s="1"/>
  <c r="T180" i="1"/>
  <c r="V146" i="1" s="1"/>
  <c r="S180" i="1"/>
  <c r="U146" i="1" s="1"/>
  <c r="T179" i="1"/>
  <c r="V145" i="1" s="1"/>
  <c r="S179" i="1"/>
  <c r="U145" i="1" s="1"/>
  <c r="T178" i="1"/>
  <c r="V144" i="1" s="1"/>
  <c r="S178" i="1"/>
  <c r="U144" i="1" s="1"/>
  <c r="T177" i="1"/>
  <c r="V143" i="1" s="1"/>
  <c r="S177" i="1"/>
  <c r="U143" i="1" s="1"/>
  <c r="T176" i="1"/>
  <c r="V142" i="1" s="1"/>
  <c r="S176" i="1"/>
  <c r="U142" i="1" s="1"/>
  <c r="T175" i="1"/>
  <c r="V141" i="1" s="1"/>
  <c r="S175" i="1"/>
  <c r="U141" i="1" s="1"/>
  <c r="T174" i="1"/>
  <c r="V140" i="1" s="1"/>
  <c r="S174" i="1"/>
  <c r="U140" i="1" s="1"/>
  <c r="T173" i="1"/>
  <c r="V139" i="1" s="1"/>
  <c r="S173" i="1"/>
  <c r="U139" i="1" s="1"/>
  <c r="T172" i="1"/>
  <c r="S172" i="1"/>
  <c r="T171" i="1"/>
  <c r="S171" i="1"/>
  <c r="T170" i="1"/>
  <c r="S170" i="1"/>
  <c r="T169" i="1"/>
  <c r="S169" i="1"/>
  <c r="T168" i="1"/>
  <c r="S168" i="1"/>
  <c r="T167" i="1"/>
  <c r="S167" i="1"/>
  <c r="T166" i="1"/>
  <c r="S166" i="1"/>
  <c r="T165" i="1"/>
  <c r="S165" i="1"/>
  <c r="T164" i="1"/>
  <c r="S164" i="1"/>
  <c r="T163" i="1"/>
  <c r="S163" i="1"/>
  <c r="T162" i="1"/>
  <c r="S162" i="1"/>
  <c r="T161" i="1"/>
  <c r="S161" i="1"/>
  <c r="T160" i="1"/>
  <c r="S160" i="1"/>
  <c r="T159" i="1"/>
  <c r="S159" i="1"/>
  <c r="T158" i="1"/>
  <c r="S158" i="1"/>
  <c r="T157" i="1"/>
  <c r="S157" i="1"/>
  <c r="T156" i="1"/>
  <c r="S156" i="1"/>
  <c r="U155" i="1"/>
  <c r="T155" i="1"/>
  <c r="S155" i="1"/>
  <c r="T154" i="1"/>
  <c r="S154" i="1"/>
  <c r="T153" i="1"/>
  <c r="S153" i="1"/>
  <c r="T152" i="1"/>
  <c r="S152" i="1"/>
  <c r="T151" i="1"/>
  <c r="S151" i="1"/>
  <c r="T150" i="1"/>
  <c r="S150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40" i="1"/>
  <c r="S140" i="1"/>
  <c r="T139" i="1"/>
  <c r="S139" i="1"/>
  <c r="T138" i="1"/>
  <c r="V104" i="1" s="1"/>
  <c r="S138" i="1"/>
  <c r="U104" i="1" s="1"/>
  <c r="T137" i="1"/>
  <c r="V103" i="1" s="1"/>
  <c r="S137" i="1"/>
  <c r="U103" i="1" s="1"/>
  <c r="T136" i="1"/>
  <c r="V102" i="1" s="1"/>
  <c r="S136" i="1"/>
  <c r="U102" i="1" s="1"/>
  <c r="T135" i="1"/>
  <c r="V101" i="1" s="1"/>
  <c r="S135" i="1"/>
  <c r="U101" i="1" s="1"/>
  <c r="T134" i="1"/>
  <c r="V100" i="1" s="1"/>
  <c r="S134" i="1"/>
  <c r="U100" i="1" s="1"/>
  <c r="T133" i="1"/>
  <c r="V99" i="1" s="1"/>
  <c r="S133" i="1"/>
  <c r="U99" i="1" s="1"/>
  <c r="T132" i="1"/>
  <c r="V98" i="1" s="1"/>
  <c r="S132" i="1"/>
  <c r="U98" i="1" s="1"/>
  <c r="T131" i="1"/>
  <c r="V97" i="1" s="1"/>
  <c r="S131" i="1"/>
  <c r="U97" i="1" s="1"/>
  <c r="T130" i="1"/>
  <c r="V96" i="1" s="1"/>
  <c r="S130" i="1"/>
  <c r="U96" i="1" s="1"/>
  <c r="T129" i="1"/>
  <c r="V95" i="1" s="1"/>
  <c r="S129" i="1"/>
  <c r="U95" i="1" s="1"/>
  <c r="T128" i="1"/>
  <c r="V94" i="1" s="1"/>
  <c r="S128" i="1"/>
  <c r="U94" i="1" s="1"/>
  <c r="T127" i="1"/>
  <c r="V93" i="1" s="1"/>
  <c r="S127" i="1"/>
  <c r="T126" i="1"/>
  <c r="V92" i="1" s="1"/>
  <c r="S126" i="1"/>
  <c r="U92" i="1" s="1"/>
  <c r="T125" i="1"/>
  <c r="V91" i="1" s="1"/>
  <c r="S125" i="1"/>
  <c r="U91" i="1" s="1"/>
  <c r="T124" i="1"/>
  <c r="V90" i="1" s="1"/>
  <c r="S124" i="1"/>
  <c r="U90" i="1" s="1"/>
  <c r="T123" i="1"/>
  <c r="V89" i="1" s="1"/>
  <c r="S123" i="1"/>
  <c r="U89" i="1" s="1"/>
  <c r="T122" i="1"/>
  <c r="V88" i="1" s="1"/>
  <c r="S122" i="1"/>
  <c r="U88" i="1" s="1"/>
  <c r="T121" i="1"/>
  <c r="V87" i="1" s="1"/>
  <c r="S121" i="1"/>
  <c r="T120" i="1"/>
  <c r="V86" i="1" s="1"/>
  <c r="S120" i="1"/>
  <c r="U86" i="1" s="1"/>
  <c r="T119" i="1"/>
  <c r="V85" i="1" s="1"/>
  <c r="S119" i="1"/>
  <c r="U85" i="1" s="1"/>
  <c r="T118" i="1"/>
  <c r="V84" i="1" s="1"/>
  <c r="S118" i="1"/>
  <c r="U84" i="1" s="1"/>
  <c r="T117" i="1"/>
  <c r="V83" i="1" s="1"/>
  <c r="S117" i="1"/>
  <c r="U83" i="1" s="1"/>
  <c r="T116" i="1"/>
  <c r="V82" i="1" s="1"/>
  <c r="S116" i="1"/>
  <c r="U82" i="1" s="1"/>
  <c r="T115" i="1"/>
  <c r="V81" i="1" s="1"/>
  <c r="S115" i="1"/>
  <c r="U81" i="1" s="1"/>
  <c r="T114" i="1"/>
  <c r="V80" i="1" s="1"/>
  <c r="S114" i="1"/>
  <c r="U80" i="1" s="1"/>
  <c r="T113" i="1"/>
  <c r="V79" i="1" s="1"/>
  <c r="S113" i="1"/>
  <c r="U79" i="1" s="1"/>
  <c r="T112" i="1"/>
  <c r="V78" i="1" s="1"/>
  <c r="S112" i="1"/>
  <c r="U78" i="1" s="1"/>
  <c r="T111" i="1"/>
  <c r="V77" i="1" s="1"/>
  <c r="S111" i="1"/>
  <c r="U77" i="1" s="1"/>
  <c r="T110" i="1"/>
  <c r="V76" i="1" s="1"/>
  <c r="S110" i="1"/>
  <c r="U76" i="1" s="1"/>
  <c r="T109" i="1"/>
  <c r="V75" i="1" s="1"/>
  <c r="S109" i="1"/>
  <c r="U75" i="1" s="1"/>
  <c r="T108" i="1"/>
  <c r="V74" i="1" s="1"/>
  <c r="S108" i="1"/>
  <c r="U74" i="1" s="1"/>
  <c r="T107" i="1"/>
  <c r="V73" i="1" s="1"/>
  <c r="S107" i="1"/>
  <c r="U73" i="1" s="1"/>
  <c r="T106" i="1"/>
  <c r="V72" i="1" s="1"/>
  <c r="S106" i="1"/>
  <c r="U72" i="1" s="1"/>
  <c r="T105" i="1"/>
  <c r="V71" i="1" s="1"/>
  <c r="S105" i="1"/>
  <c r="U71" i="1" s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U93" i="1"/>
  <c r="T93" i="1"/>
  <c r="S93" i="1"/>
  <c r="T92" i="1"/>
  <c r="S92" i="1"/>
  <c r="T91" i="1"/>
  <c r="S91" i="1"/>
  <c r="T90" i="1"/>
  <c r="S90" i="1"/>
  <c r="T89" i="1"/>
  <c r="S89" i="1"/>
  <c r="T88" i="1"/>
  <c r="S88" i="1"/>
  <c r="U87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62" i="1"/>
  <c r="V28" i="1" s="1"/>
  <c r="S62" i="1"/>
  <c r="U28" i="1" s="1"/>
  <c r="T61" i="1"/>
  <c r="E61" i="1" s="1"/>
  <c r="S61" i="1"/>
  <c r="U27" i="1" s="1"/>
  <c r="T60" i="1"/>
  <c r="E60" i="1" s="1"/>
  <c r="S60" i="1"/>
  <c r="D60" i="1" s="1"/>
  <c r="T59" i="1"/>
  <c r="E59" i="1" s="1"/>
  <c r="S59" i="1"/>
  <c r="U25" i="1" s="1"/>
  <c r="T58" i="1"/>
  <c r="E58" i="1" s="1"/>
  <c r="S58" i="1"/>
  <c r="D58" i="1" s="1"/>
  <c r="T57" i="1"/>
  <c r="V23" i="1" s="1"/>
  <c r="S57" i="1"/>
  <c r="D57" i="1" s="1"/>
  <c r="T56" i="1"/>
  <c r="E56" i="1" s="1"/>
  <c r="S56" i="1"/>
  <c r="U22" i="1" s="1"/>
  <c r="T55" i="1"/>
  <c r="E55" i="1" s="1"/>
  <c r="S55" i="1"/>
  <c r="U21" i="1" s="1"/>
  <c r="T54" i="1"/>
  <c r="V20" i="1" s="1"/>
  <c r="S54" i="1"/>
  <c r="D54" i="1" s="1"/>
  <c r="T53" i="1"/>
  <c r="E53" i="1" s="1"/>
  <c r="S53" i="1"/>
  <c r="D53" i="1" s="1"/>
  <c r="T52" i="1"/>
  <c r="E52" i="1" s="1"/>
  <c r="S52" i="1"/>
  <c r="U18" i="1" s="1"/>
  <c r="T51" i="1"/>
  <c r="E51" i="1" s="1"/>
  <c r="S51" i="1"/>
  <c r="D51" i="1" s="1"/>
  <c r="T50" i="1"/>
  <c r="E50" i="1" s="1"/>
  <c r="S50" i="1"/>
  <c r="D50" i="1" s="1"/>
  <c r="T49" i="1"/>
  <c r="E49" i="1" s="1"/>
  <c r="S49" i="1"/>
  <c r="U15" i="1" s="1"/>
  <c r="T48" i="1"/>
  <c r="E48" i="1" s="1"/>
  <c r="S48" i="1"/>
  <c r="U14" i="1" s="1"/>
  <c r="T47" i="1"/>
  <c r="E47" i="1" s="1"/>
  <c r="S47" i="1"/>
  <c r="D47" i="1" s="1"/>
  <c r="T46" i="1"/>
  <c r="E46" i="1" s="1"/>
  <c r="S46" i="1"/>
  <c r="D46" i="1" s="1"/>
  <c r="T45" i="1"/>
  <c r="E45" i="1" s="1"/>
  <c r="S45" i="1"/>
  <c r="D45" i="1" s="1"/>
  <c r="T44" i="1"/>
  <c r="V10" i="1" s="1"/>
  <c r="S44" i="1"/>
  <c r="U10" i="1" s="1"/>
  <c r="T43" i="1"/>
  <c r="E43" i="1" s="1"/>
  <c r="S43" i="1"/>
  <c r="D43" i="1" s="1"/>
  <c r="T42" i="1"/>
  <c r="E42" i="1" s="1"/>
  <c r="S42" i="1"/>
  <c r="D42" i="1" s="1"/>
  <c r="T41" i="1"/>
  <c r="E41" i="1" s="1"/>
  <c r="S41" i="1"/>
  <c r="U7" i="1" s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J45" i="1"/>
  <c r="J46" i="1"/>
  <c r="V19" i="1"/>
  <c r="D55" i="1"/>
  <c r="D52" i="1"/>
  <c r="D59" i="1"/>
  <c r="U9" i="1" l="1"/>
  <c r="D62" i="1"/>
  <c r="D61" i="1"/>
  <c r="V13" i="1"/>
  <c r="U24" i="1"/>
  <c r="D44" i="1"/>
  <c r="U8" i="1"/>
  <c r="V22" i="1"/>
  <c r="V27" i="1"/>
  <c r="V16" i="1"/>
  <c r="E62" i="1"/>
  <c r="D49" i="1"/>
  <c r="E44" i="1"/>
  <c r="U26" i="1"/>
  <c r="U20" i="1"/>
  <c r="U23" i="1"/>
  <c r="V25" i="1"/>
  <c r="V18" i="1"/>
  <c r="D48" i="1"/>
  <c r="V8" i="1"/>
  <c r="E54" i="1"/>
  <c r="E57" i="1"/>
  <c r="U12" i="1"/>
  <c r="U17" i="1"/>
  <c r="V21" i="1"/>
  <c r="V12" i="1"/>
  <c r="V24" i="1"/>
  <c r="D56" i="1"/>
  <c r="V15" i="1"/>
  <c r="J41" i="4"/>
  <c r="D41" i="1"/>
  <c r="V7" i="1"/>
  <c r="U16" i="1"/>
  <c r="V26" i="1"/>
  <c r="U19" i="1"/>
  <c r="U11" i="1"/>
  <c r="U13" i="1"/>
  <c r="V11" i="1"/>
  <c r="V17" i="1"/>
  <c r="V9" i="1"/>
  <c r="J41" i="1"/>
  <c r="V14" i="1"/>
  <c r="E29" i="1"/>
  <c r="F34" i="1" s="1"/>
  <c r="C34" i="1" l="1"/>
  <c r="C38" i="1" s="1"/>
  <c r="F38" i="1"/>
  <c r="D38" i="1"/>
  <c r="F29" i="1"/>
  <c r="D39" i="1" l="1"/>
</calcChain>
</file>

<file path=xl/sharedStrings.xml><?xml version="1.0" encoding="utf-8"?>
<sst xmlns="http://schemas.openxmlformats.org/spreadsheetml/2006/main" count="140" uniqueCount="66">
  <si>
    <t xml:space="preserve"> Reporting period:</t>
  </si>
  <si>
    <t>job site:</t>
  </si>
  <si>
    <t>Name of Employee</t>
  </si>
  <si>
    <t>Reg</t>
  </si>
  <si>
    <t>Ot</t>
  </si>
  <si>
    <t>Dbl</t>
  </si>
  <si>
    <t xml:space="preserve"> </t>
  </si>
  <si>
    <t>TOTAL</t>
  </si>
  <si>
    <t>Worked</t>
  </si>
  <si>
    <t>Paid</t>
  </si>
  <si>
    <t>Submit Separate Reports for Each Local</t>
  </si>
  <si>
    <t>Sub Total:</t>
  </si>
  <si>
    <t>Damages:</t>
  </si>
  <si>
    <t>Interest:</t>
  </si>
  <si>
    <t>Adjustments:</t>
  </si>
  <si>
    <t>Contributions:</t>
  </si>
  <si>
    <t>Hourly Rate:</t>
  </si>
  <si>
    <t>BENEFIT</t>
  </si>
  <si>
    <t>PENSION</t>
  </si>
  <si>
    <t>ANNUITY</t>
  </si>
  <si>
    <t>IMPACT FUND</t>
  </si>
  <si>
    <t>Company</t>
  </si>
  <si>
    <t>Address</t>
  </si>
  <si>
    <t>Date</t>
  </si>
  <si>
    <t>Submitted by</t>
  </si>
  <si>
    <t>No Activity</t>
  </si>
  <si>
    <t>Job Completed</t>
  </si>
  <si>
    <t>Inactive until further notice</t>
  </si>
  <si>
    <t>Emplr FID No.</t>
  </si>
  <si>
    <t>Trust Code No</t>
  </si>
  <si>
    <t xml:space="preserve">SS Number </t>
  </si>
  <si>
    <t>(Nbrs Only)</t>
  </si>
  <si>
    <t>Wk'd</t>
  </si>
  <si>
    <t>Week Ending Dates:</t>
  </si>
  <si>
    <t>Hours</t>
  </si>
  <si>
    <t>Yes</t>
  </si>
  <si>
    <t>NBR</t>
  </si>
  <si>
    <t>NAME</t>
  </si>
  <si>
    <t>Calculate</t>
  </si>
  <si>
    <t>Annuity</t>
  </si>
  <si>
    <t>against</t>
  </si>
  <si>
    <t>RATES</t>
  </si>
  <si>
    <t>0022 - Indianapolis, IN</t>
  </si>
  <si>
    <t>0044 - Cincinnati, OH</t>
  </si>
  <si>
    <t>0070 - Louisville, KY</t>
  </si>
  <si>
    <t>0147 - Ft. Wayne, IN</t>
  </si>
  <si>
    <t>0172 - Columbus, OH</t>
  </si>
  <si>
    <t>0290 - Dayton, OH</t>
  </si>
  <si>
    <t>0292 - South Bend, IN</t>
  </si>
  <si>
    <t>0769 - Ashland, KY</t>
  </si>
  <si>
    <t>0787 - Parkersburg, WV</t>
  </si>
  <si>
    <t>L O C A L S</t>
  </si>
  <si>
    <t>TOTAL:</t>
  </si>
  <si>
    <t>for 5th week, please use back of this form</t>
  </si>
  <si>
    <t>For use with a 5th week</t>
  </si>
  <si>
    <t>NOTE: This spreadsheet was prepared to assist your company in calculating the contributions due to the IRON WORKERS DISTRICT COUNCIL OF SOUTHERN OHIO &amp; VICINITY.  Any errors found while using this spreadsheet does not alter the liability of either party.</t>
  </si>
  <si>
    <t>OE</t>
  </si>
  <si>
    <t>(Ask about receiving your Excel copy via email)</t>
  </si>
  <si>
    <t>IWDCSOV</t>
  </si>
  <si>
    <t>none</t>
  </si>
  <si>
    <t>IWSOVDC</t>
  </si>
  <si>
    <t>IMPACT</t>
  </si>
  <si>
    <t>Local Union Number:</t>
  </si>
  <si>
    <t>F Y I</t>
  </si>
  <si>
    <t>All HOURS entered for the Fifth Week will be added to First Four Week's TOTALS for EACH individual.</t>
  </si>
  <si>
    <t>EFFECTIVE 6/1/2020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</si>
</sst>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00\-00\-0000"/>
    <numFmt numFmtId="165" formatCode="mmm\-yyyy"/>
    <numFmt numFmtId="166" formatCode="&quot;$&quot;#,##0.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i/>
      <sz val="7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i/>
      <sz val="10"/>
      <color indexed="48"/>
      <name val="Arial"/>
      <family val="2"/>
    </font>
    <font>
      <b/>
      <sz val="10"/>
      <color indexed="1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26"/>
      <color indexed="13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i/>
      <sz val="24"/>
      <color indexed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medium">
        <color indexed="64"/>
      </right>
      <top/>
      <bottom style="thick">
        <color indexed="9"/>
      </bottom>
      <diagonal/>
    </border>
    <border>
      <left style="medium">
        <color indexed="64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64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double">
        <color indexed="64"/>
      </left>
      <right style="thin">
        <color indexed="22"/>
      </right>
      <top style="double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medium">
        <color indexed="64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indexed="64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double">
        <color indexed="64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2" fillId="0" borderId="0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8" xfId="0" applyNumberFormat="1" applyFont="1" applyBorder="1"/>
    <xf numFmtId="0" fontId="0" fillId="0" borderId="0" xfId="0" applyNumberFormat="1"/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24" xfId="0" applyBorder="1"/>
    <xf numFmtId="8" fontId="0" fillId="0" borderId="24" xfId="0" applyNumberFormat="1" applyBorder="1"/>
    <xf numFmtId="0" fontId="0" fillId="0" borderId="26" xfId="0" applyBorder="1"/>
    <xf numFmtId="8" fontId="0" fillId="0" borderId="26" xfId="0" applyNumberFormat="1" applyBorder="1"/>
    <xf numFmtId="0" fontId="0" fillId="0" borderId="27" xfId="0" applyBorder="1" applyAlignment="1">
      <alignment horizontal="center"/>
    </xf>
    <xf numFmtId="0" fontId="0" fillId="0" borderId="25" xfId="0" applyNumberFormat="1" applyBorder="1"/>
    <xf numFmtId="0" fontId="0" fillId="0" borderId="20" xfId="0" applyNumberForma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14" fontId="2" fillId="0" borderId="0" xfId="0" applyNumberFormat="1" applyFont="1" applyBorder="1" applyAlignment="1">
      <alignment horizontal="right"/>
    </xf>
    <xf numFmtId="16" fontId="0" fillId="0" borderId="0" xfId="0" applyNumberFormat="1" applyBorder="1" applyAlignment="1">
      <alignment horizontal="center"/>
    </xf>
    <xf numFmtId="16" fontId="3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29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/>
    <xf numFmtId="164" fontId="0" fillId="0" borderId="32" xfId="0" applyNumberFormat="1" applyBorder="1" applyAlignment="1">
      <alignment horizontal="center"/>
    </xf>
    <xf numFmtId="0" fontId="2" fillId="0" borderId="33" xfId="0" applyFont="1" applyBorder="1"/>
    <xf numFmtId="0" fontId="7" fillId="0" borderId="0" xfId="0" applyFont="1" applyBorder="1"/>
    <xf numFmtId="0" fontId="7" fillId="0" borderId="0" xfId="0" applyFont="1"/>
    <xf numFmtId="43" fontId="0" fillId="0" borderId="34" xfId="1" applyFont="1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43" fontId="9" fillId="0" borderId="42" xfId="1" applyFont="1" applyBorder="1"/>
    <xf numFmtId="7" fontId="12" fillId="2" borderId="43" xfId="1" applyNumberFormat="1" applyFont="1" applyFill="1" applyBorder="1" applyAlignment="1">
      <alignment horizontal="right"/>
    </xf>
    <xf numFmtId="0" fontId="9" fillId="0" borderId="0" xfId="0" applyFont="1" applyBorder="1"/>
    <xf numFmtId="0" fontId="13" fillId="0" borderId="0" xfId="0" applyFont="1" applyBorder="1"/>
    <xf numFmtId="0" fontId="9" fillId="0" borderId="0" xfId="0" applyFont="1"/>
    <xf numFmtId="0" fontId="13" fillId="0" borderId="0" xfId="0" applyFont="1"/>
    <xf numFmtId="43" fontId="9" fillId="0" borderId="0" xfId="0" applyNumberFormat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7" fontId="21" fillId="0" borderId="44" xfId="1" applyNumberFormat="1" applyFont="1" applyBorder="1" applyAlignment="1">
      <alignment horizontal="right"/>
    </xf>
    <xf numFmtId="0" fontId="22" fillId="0" borderId="45" xfId="0" applyFont="1" applyBorder="1" applyAlignment="1">
      <alignment horizontal="center"/>
    </xf>
    <xf numFmtId="43" fontId="2" fillId="0" borderId="46" xfId="1" applyFont="1" applyBorder="1"/>
    <xf numFmtId="43" fontId="2" fillId="0" borderId="1" xfId="1" applyFont="1" applyBorder="1"/>
    <xf numFmtId="43" fontId="9" fillId="0" borderId="47" xfId="1" applyFont="1" applyBorder="1" applyAlignment="1">
      <alignment horizontal="right"/>
    </xf>
    <xf numFmtId="0" fontId="0" fillId="0" borderId="47" xfId="0" applyFill="1" applyBorder="1" applyAlignment="1">
      <alignment horizontal="left"/>
    </xf>
    <xf numFmtId="164" fontId="0" fillId="0" borderId="47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164" fontId="0" fillId="0" borderId="6" xfId="0" applyNumberFormat="1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164" fontId="0" fillId="0" borderId="32" xfId="0" applyNumberFormat="1" applyFill="1" applyBorder="1" applyAlignment="1">
      <alignment horizontal="center"/>
    </xf>
    <xf numFmtId="43" fontId="9" fillId="0" borderId="32" xfId="0" applyNumberFormat="1" applyFont="1" applyBorder="1" applyAlignment="1">
      <alignment horizontal="right"/>
    </xf>
    <xf numFmtId="43" fontId="9" fillId="0" borderId="32" xfId="1" applyFont="1" applyBorder="1" applyAlignment="1">
      <alignment horizontal="right"/>
    </xf>
    <xf numFmtId="43" fontId="2" fillId="0" borderId="48" xfId="1" applyFont="1" applyBorder="1"/>
    <xf numFmtId="43" fontId="2" fillId="0" borderId="49" xfId="1" applyFont="1" applyBorder="1"/>
    <xf numFmtId="43" fontId="2" fillId="0" borderId="50" xfId="1" applyFont="1" applyBorder="1"/>
    <xf numFmtId="43" fontId="2" fillId="0" borderId="51" xfId="1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/>
    <xf numFmtId="0" fontId="2" fillId="0" borderId="0" xfId="0" applyFont="1"/>
    <xf numFmtId="0" fontId="26" fillId="0" borderId="0" xfId="0" applyFont="1"/>
    <xf numFmtId="0" fontId="3" fillId="0" borderId="7" xfId="0" applyNumberFormat="1" applyFont="1" applyBorder="1"/>
    <xf numFmtId="0" fontId="3" fillId="0" borderId="52" xfId="0" applyFont="1" applyBorder="1"/>
    <xf numFmtId="0" fontId="3" fillId="0" borderId="53" xfId="0" applyNumberFormat="1" applyFont="1" applyBorder="1"/>
    <xf numFmtId="0" fontId="3" fillId="0" borderId="0" xfId="0" applyFont="1" applyBorder="1"/>
    <xf numFmtId="0" fontId="0" fillId="0" borderId="54" xfId="0" applyBorder="1"/>
    <xf numFmtId="0" fontId="0" fillId="0" borderId="28" xfId="0" applyBorder="1"/>
    <xf numFmtId="0" fontId="0" fillId="0" borderId="4" xfId="0" applyBorder="1"/>
    <xf numFmtId="0" fontId="0" fillId="0" borderId="19" xfId="0" applyBorder="1"/>
    <xf numFmtId="0" fontId="3" fillId="0" borderId="55" xfId="0" applyFont="1" applyBorder="1"/>
    <xf numFmtId="0" fontId="3" fillId="0" borderId="54" xfId="0" applyFont="1" applyBorder="1"/>
    <xf numFmtId="43" fontId="9" fillId="0" borderId="47" xfId="0" applyNumberFormat="1" applyFont="1" applyBorder="1" applyAlignment="1">
      <alignment horizontal="right" wrapText="1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29" fillId="3" borderId="60" xfId="0" applyFont="1" applyFill="1" applyBorder="1" applyAlignment="1">
      <alignment vertical="top"/>
    </xf>
    <xf numFmtId="0" fontId="29" fillId="3" borderId="0" xfId="0" applyFont="1" applyFill="1" applyBorder="1" applyAlignment="1">
      <alignment vertical="top"/>
    </xf>
    <xf numFmtId="0" fontId="0" fillId="3" borderId="61" xfId="0" applyFill="1" applyBorder="1"/>
    <xf numFmtId="2" fontId="1" fillId="0" borderId="0" xfId="0" applyNumberFormat="1" applyFont="1" applyBorder="1" applyAlignment="1">
      <alignment horizontal="right"/>
    </xf>
    <xf numFmtId="165" fontId="5" fillId="0" borderId="62" xfId="0" applyNumberFormat="1" applyFont="1" applyBorder="1" applyAlignment="1">
      <alignment horizontal="center"/>
    </xf>
    <xf numFmtId="43" fontId="2" fillId="0" borderId="63" xfId="1" applyFont="1" applyBorder="1" applyAlignment="1">
      <alignment horizontal="right"/>
    </xf>
    <xf numFmtId="43" fontId="2" fillId="0" borderId="48" xfId="1" applyFont="1" applyBorder="1" applyAlignment="1">
      <alignment horizontal="right"/>
    </xf>
    <xf numFmtId="43" fontId="2" fillId="0" borderId="49" xfId="1" applyFont="1" applyBorder="1" applyAlignment="1">
      <alignment horizontal="right"/>
    </xf>
    <xf numFmtId="43" fontId="2" fillId="0" borderId="64" xfId="1" applyFont="1" applyBorder="1" applyAlignment="1">
      <alignment horizontal="right"/>
    </xf>
    <xf numFmtId="43" fontId="2" fillId="0" borderId="46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2" fillId="0" borderId="65" xfId="1" applyFont="1" applyBorder="1" applyAlignment="1">
      <alignment horizontal="right"/>
    </xf>
    <xf numFmtId="43" fontId="2" fillId="0" borderId="50" xfId="1" applyFont="1" applyBorder="1" applyAlignment="1">
      <alignment horizontal="right"/>
    </xf>
    <xf numFmtId="43" fontId="2" fillId="0" borderId="51" xfId="1" applyFont="1" applyBorder="1" applyAlignment="1">
      <alignment horizontal="right"/>
    </xf>
    <xf numFmtId="43" fontId="18" fillId="0" borderId="48" xfId="1" applyFont="1" applyBorder="1"/>
    <xf numFmtId="43" fontId="18" fillId="0" borderId="49" xfId="1" applyFont="1" applyBorder="1"/>
    <xf numFmtId="43" fontId="18" fillId="0" borderId="63" xfId="1" applyFont="1" applyBorder="1"/>
    <xf numFmtId="43" fontId="18" fillId="0" borderId="46" xfId="1" applyFont="1" applyBorder="1"/>
    <xf numFmtId="43" fontId="18" fillId="0" borderId="1" xfId="1" applyFont="1" applyBorder="1"/>
    <xf numFmtId="43" fontId="18" fillId="0" borderId="64" xfId="1" applyFont="1" applyBorder="1"/>
    <xf numFmtId="43" fontId="18" fillId="0" borderId="50" xfId="1" applyFont="1" applyBorder="1"/>
    <xf numFmtId="43" fontId="18" fillId="0" borderId="51" xfId="1" applyFont="1" applyBorder="1"/>
    <xf numFmtId="43" fontId="18" fillId="0" borderId="65" xfId="1" applyFont="1" applyBorder="1"/>
    <xf numFmtId="0" fontId="3" fillId="0" borderId="5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NumberFormat="1" applyBorder="1"/>
    <xf numFmtId="0" fontId="3" fillId="0" borderId="66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0" fillId="0" borderId="0" xfId="0" quotePrefix="1" applyNumberFormat="1" applyBorder="1"/>
    <xf numFmtId="0" fontId="0" fillId="0" borderId="0" xfId="0" applyNumberFormat="1" applyBorder="1" applyAlignment="1">
      <alignment horizontal="center"/>
    </xf>
    <xf numFmtId="8" fontId="0" fillId="0" borderId="0" xfId="0" applyNumberFormat="1" applyBorder="1"/>
    <xf numFmtId="43" fontId="0" fillId="0" borderId="0" xfId="1" applyFont="1" applyBorder="1"/>
    <xf numFmtId="0" fontId="7" fillId="0" borderId="38" xfId="0" applyFont="1" applyBorder="1"/>
    <xf numFmtId="43" fontId="9" fillId="0" borderId="47" xfId="0" applyNumberFormat="1" applyFont="1" applyBorder="1" applyAlignment="1">
      <alignment horizontal="center" vertical="center" wrapText="1"/>
    </xf>
    <xf numFmtId="0" fontId="7" fillId="0" borderId="5" xfId="0" applyFont="1" applyBorder="1"/>
    <xf numFmtId="43" fontId="9" fillId="0" borderId="47" xfId="0" applyNumberFormat="1" applyFont="1" applyBorder="1" applyAlignment="1">
      <alignment horizontal="center" wrapText="1"/>
    </xf>
    <xf numFmtId="43" fontId="9" fillId="0" borderId="47" xfId="1" applyFont="1" applyBorder="1" applyAlignment="1">
      <alignment horizontal="center"/>
    </xf>
    <xf numFmtId="164" fontId="0" fillId="0" borderId="0" xfId="0" applyNumberFormat="1"/>
    <xf numFmtId="43" fontId="7" fillId="0" borderId="1" xfId="1" applyFont="1" applyBorder="1"/>
    <xf numFmtId="9" fontId="0" fillId="0" borderId="54" xfId="0" applyNumberFormat="1" applyBorder="1"/>
    <xf numFmtId="166" fontId="0" fillId="0" borderId="54" xfId="0" applyNumberFormat="1" applyBorder="1"/>
    <xf numFmtId="166" fontId="1" fillId="0" borderId="26" xfId="1" applyNumberFormat="1" applyFont="1" applyBorder="1"/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1" fillId="0" borderId="5" xfId="0" applyFont="1" applyBorder="1"/>
    <xf numFmtId="43" fontId="1" fillId="0" borderId="64" xfId="1" applyFont="1" applyBorder="1" applyAlignment="1">
      <alignment horizontal="right"/>
    </xf>
    <xf numFmtId="43" fontId="1" fillId="0" borderId="46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164" fontId="1" fillId="0" borderId="6" xfId="0" applyNumberFormat="1" applyFont="1" applyBorder="1" applyAlignment="1">
      <alignment horizontal="center"/>
    </xf>
    <xf numFmtId="0" fontId="22" fillId="0" borderId="113" xfId="0" applyFont="1" applyBorder="1" applyAlignment="1">
      <alignment horizontal="center"/>
    </xf>
    <xf numFmtId="7" fontId="21" fillId="0" borderId="112" xfId="1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9" fillId="0" borderId="47" xfId="0" applyNumberFormat="1" applyFont="1" applyBorder="1" applyAlignment="1" applyProtection="1">
      <alignment horizontal="center" wrapText="1"/>
    </xf>
    <xf numFmtId="43" fontId="9" fillId="0" borderId="47" xfId="1" applyFont="1" applyBorder="1" applyAlignment="1" applyProtection="1">
      <alignment horizontal="right"/>
    </xf>
    <xf numFmtId="43" fontId="9" fillId="0" borderId="42" xfId="1" applyFont="1" applyBorder="1" applyProtection="1"/>
    <xf numFmtId="0" fontId="0" fillId="0" borderId="55" xfId="0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43" fontId="0" fillId="0" borderId="34" xfId="1" applyFont="1" applyBorder="1" applyAlignment="1"/>
    <xf numFmtId="43" fontId="0" fillId="0" borderId="84" xfId="1" applyFont="1" applyBorder="1" applyAlignment="1"/>
    <xf numFmtId="0" fontId="5" fillId="0" borderId="103" xfId="0" applyFont="1" applyBorder="1" applyAlignment="1">
      <alignment horizontal="right"/>
    </xf>
    <xf numFmtId="0" fontId="5" fillId="0" borderId="104" xfId="0" applyFont="1" applyBorder="1" applyAlignment="1">
      <alignment horizontal="right"/>
    </xf>
    <xf numFmtId="0" fontId="5" fillId="0" borderId="89" xfId="0" applyFont="1" applyBorder="1" applyAlignment="1">
      <alignment horizontal="right"/>
    </xf>
    <xf numFmtId="0" fontId="5" fillId="0" borderId="90" xfId="0" applyFont="1" applyBorder="1" applyAlignment="1">
      <alignment horizontal="right"/>
    </xf>
    <xf numFmtId="0" fontId="6" fillId="0" borderId="93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43" fontId="0" fillId="0" borderId="110" xfId="1" applyFont="1" applyBorder="1" applyAlignment="1"/>
    <xf numFmtId="43" fontId="0" fillId="0" borderId="111" xfId="1" applyFont="1" applyBorder="1" applyAlignment="1"/>
    <xf numFmtId="7" fontId="12" fillId="2" borderId="106" xfId="1" applyNumberFormat="1" applyFont="1" applyFill="1" applyBorder="1" applyAlignment="1"/>
    <xf numFmtId="7" fontId="12" fillId="2" borderId="107" xfId="1" applyNumberFormat="1" applyFont="1" applyFill="1" applyBorder="1" applyAlignment="1"/>
    <xf numFmtId="0" fontId="4" fillId="0" borderId="70" xfId="0" applyFont="1" applyBorder="1" applyAlignment="1">
      <alignment horizontal="center"/>
    </xf>
    <xf numFmtId="0" fontId="0" fillId="0" borderId="67" xfId="0" applyBorder="1" applyAlignment="1">
      <alignment horizontal="center"/>
    </xf>
    <xf numFmtId="7" fontId="19" fillId="0" borderId="114" xfId="1" applyNumberFormat="1" applyFont="1" applyBorder="1" applyAlignment="1">
      <alignment horizontal="center"/>
    </xf>
    <xf numFmtId="43" fontId="20" fillId="0" borderId="0" xfId="1" applyFont="1" applyBorder="1" applyAlignment="1">
      <alignment horizontal="center"/>
    </xf>
    <xf numFmtId="43" fontId="20" fillId="0" borderId="74" xfId="1" applyFont="1" applyBorder="1" applyAlignment="1">
      <alignment horizontal="center"/>
    </xf>
    <xf numFmtId="0" fontId="0" fillId="0" borderId="85" xfId="0" applyBorder="1" applyAlignment="1">
      <alignment horizontal="right"/>
    </xf>
    <xf numFmtId="0" fontId="0" fillId="0" borderId="108" xfId="0" applyBorder="1" applyAlignment="1">
      <alignment horizontal="right"/>
    </xf>
    <xf numFmtId="16" fontId="0" fillId="0" borderId="98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43" fontId="1" fillId="0" borderId="34" xfId="1" applyFont="1" applyBorder="1" applyAlignment="1"/>
    <xf numFmtId="0" fontId="4" fillId="0" borderId="2" xfId="0" applyFont="1" applyBorder="1" applyAlignment="1">
      <alignment horizontal="center"/>
    </xf>
    <xf numFmtId="7" fontId="12" fillId="2" borderId="43" xfId="1" applyNumberFormat="1" applyFont="1" applyFill="1" applyBorder="1" applyAlignment="1"/>
    <xf numFmtId="4" fontId="16" fillId="2" borderId="43" xfId="1" applyNumberFormat="1" applyFont="1" applyFill="1" applyBorder="1" applyAlignment="1"/>
    <xf numFmtId="4" fontId="16" fillId="2" borderId="109" xfId="1" applyNumberFormat="1" applyFont="1" applyFill="1" applyBorder="1" applyAlignment="1"/>
    <xf numFmtId="0" fontId="1" fillId="0" borderId="89" xfId="0" applyFont="1" applyBorder="1" applyAlignment="1">
      <alignment horizontal="center"/>
    </xf>
    <xf numFmtId="0" fontId="0" fillId="0" borderId="96" xfId="0" applyBorder="1" applyAlignment="1"/>
    <xf numFmtId="0" fontId="0" fillId="0" borderId="97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2" fillId="0" borderId="8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" fontId="0" fillId="0" borderId="7" xfId="0" applyNumberFormat="1" applyBorder="1" applyAlignment="1">
      <alignment horizontal="center" vertical="center"/>
    </xf>
    <xf numFmtId="16" fontId="0" fillId="0" borderId="52" xfId="0" applyNumberFormat="1" applyBorder="1" applyAlignment="1">
      <alignment horizontal="center" vertical="center"/>
    </xf>
    <xf numFmtId="16" fontId="0" fillId="0" borderId="55" xfId="0" applyNumberFormat="1" applyBorder="1" applyAlignment="1">
      <alignment horizontal="center" vertical="center"/>
    </xf>
    <xf numFmtId="16" fontId="0" fillId="0" borderId="115" xfId="0" applyNumberFormat="1" applyBorder="1" applyAlignment="1">
      <alignment horizontal="center" vertical="center"/>
    </xf>
    <xf numFmtId="16" fontId="0" fillId="0" borderId="67" xfId="0" applyNumberFormat="1" applyBorder="1" applyAlignment="1">
      <alignment horizontal="center" vertical="center"/>
    </xf>
    <xf numFmtId="16" fontId="0" fillId="0" borderId="11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19" xfId="0" applyFont="1" applyBorder="1" applyAlignment="1"/>
    <xf numFmtId="0" fontId="0" fillId="0" borderId="85" xfId="0" applyBorder="1" applyAlignment="1"/>
    <xf numFmtId="0" fontId="0" fillId="0" borderId="0" xfId="0" applyAlignment="1"/>
    <xf numFmtId="0" fontId="2" fillId="0" borderId="0" xfId="0" applyFont="1" applyBorder="1" applyAlignment="1"/>
    <xf numFmtId="0" fontId="2" fillId="0" borderId="54" xfId="0" applyFont="1" applyBorder="1" applyAlignment="1"/>
    <xf numFmtId="0" fontId="2" fillId="0" borderId="85" xfId="0" applyFont="1" applyBorder="1" applyAlignment="1"/>
    <xf numFmtId="0" fontId="4" fillId="0" borderId="86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5" fillId="0" borderId="87" xfId="0" applyFont="1" applyBorder="1" applyAlignment="1">
      <alignment horizontal="right"/>
    </xf>
    <xf numFmtId="0" fontId="5" fillId="0" borderId="88" xfId="0" applyFont="1" applyBorder="1" applyAlignment="1">
      <alignment horizontal="right"/>
    </xf>
    <xf numFmtId="0" fontId="28" fillId="0" borderId="7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72" xfId="0" applyBorder="1" applyAlignment="1"/>
    <xf numFmtId="0" fontId="27" fillId="0" borderId="7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74" xfId="0" applyBorder="1" applyAlignment="1"/>
    <xf numFmtId="0" fontId="0" fillId="0" borderId="73" xfId="0" applyBorder="1" applyAlignment="1"/>
    <xf numFmtId="0" fontId="14" fillId="4" borderId="7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17" fillId="0" borderId="81" xfId="0" applyFont="1" applyBorder="1" applyAlignment="1">
      <alignment horizontal="left" vertical="center" wrapText="1"/>
    </xf>
    <xf numFmtId="0" fontId="17" fillId="0" borderId="82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7" xfId="0" applyFont="1" applyBorder="1" applyAlignment="1">
      <alignment horizontal="left" vertical="center" wrapText="1"/>
    </xf>
    <xf numFmtId="0" fontId="0" fillId="0" borderId="78" xfId="0" applyBorder="1" applyAlignment="1">
      <alignment wrapText="1"/>
    </xf>
    <xf numFmtId="0" fontId="0" fillId="0" borderId="79" xfId="0" applyBorder="1" applyAlignment="1">
      <alignment wrapText="1"/>
    </xf>
    <xf numFmtId="0" fontId="0" fillId="0" borderId="80" xfId="0" applyBorder="1" applyAlignment="1">
      <alignment wrapText="1"/>
    </xf>
    <xf numFmtId="0" fontId="24" fillId="0" borderId="41" xfId="0" applyFont="1" applyBorder="1" applyAlignment="1"/>
    <xf numFmtId="0" fontId="24" fillId="0" borderId="57" xfId="0" applyFont="1" applyBorder="1" applyAlignment="1"/>
    <xf numFmtId="0" fontId="24" fillId="0" borderId="40" xfId="0" applyFont="1" applyBorder="1" applyAlignment="1"/>
    <xf numFmtId="0" fontId="3" fillId="0" borderId="67" xfId="0" applyFont="1" applyBorder="1" applyAlignment="1">
      <alignment horizontal="right"/>
    </xf>
    <xf numFmtId="0" fontId="0" fillId="0" borderId="67" xfId="0" applyBorder="1" applyAlignment="1">
      <alignment horizontal="right"/>
    </xf>
    <xf numFmtId="0" fontId="5" fillId="0" borderId="68" xfId="0" applyFont="1" applyBorder="1" applyAlignment="1">
      <alignment horizontal="right"/>
    </xf>
    <xf numFmtId="0" fontId="0" fillId="0" borderId="69" xfId="0" applyBorder="1" applyAlignment="1">
      <alignment horizontal="right"/>
    </xf>
    <xf numFmtId="0" fontId="23" fillId="0" borderId="41" xfId="0" applyFont="1" applyBorder="1" applyAlignment="1"/>
    <xf numFmtId="0" fontId="23" fillId="0" borderId="57" xfId="0" applyFont="1" applyBorder="1" applyAlignment="1"/>
    <xf numFmtId="0" fontId="7" fillId="0" borderId="58" xfId="0" applyFont="1" applyBorder="1" applyAlignment="1"/>
    <xf numFmtId="7" fontId="21" fillId="0" borderId="112" xfId="1" applyNumberFormat="1" applyFont="1" applyBorder="1" applyAlignment="1"/>
    <xf numFmtId="43" fontId="21" fillId="0" borderId="112" xfId="1" applyFont="1" applyBorder="1" applyAlignment="1"/>
    <xf numFmtId="0" fontId="14" fillId="4" borderId="55" xfId="0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7" fontId="16" fillId="2" borderId="43" xfId="1" applyNumberFormat="1" applyFont="1" applyFill="1" applyBorder="1" applyAlignment="1"/>
    <xf numFmtId="7" fontId="16" fillId="2" borderId="109" xfId="1" applyNumberFormat="1" applyFont="1" applyFill="1" applyBorder="1" applyAlignment="1"/>
    <xf numFmtId="7" fontId="19" fillId="0" borderId="91" xfId="1" applyNumberFormat="1" applyFont="1" applyBorder="1" applyAlignment="1">
      <alignment horizontal="center"/>
    </xf>
    <xf numFmtId="43" fontId="20" fillId="0" borderId="60" xfId="1" applyFont="1" applyBorder="1" applyAlignment="1">
      <alignment horizontal="center"/>
    </xf>
    <xf numFmtId="43" fontId="20" fillId="0" borderId="72" xfId="1" applyFont="1" applyBorder="1" applyAlignment="1">
      <alignment horizontal="center"/>
    </xf>
    <xf numFmtId="7" fontId="21" fillId="0" borderId="44" xfId="1" applyNumberFormat="1" applyFont="1" applyBorder="1" applyAlignment="1"/>
    <xf numFmtId="43" fontId="21" fillId="0" borderId="44" xfId="1" applyFont="1" applyBorder="1" applyAlignment="1"/>
    <xf numFmtId="166" fontId="1" fillId="0" borderId="117" xfId="1" applyNumberFormat="1" applyFont="1" applyBorder="1"/>
    <xf numFmtId="166" fontId="1" fillId="0" borderId="114" xfId="1" applyNumberFormat="1" applyFont="1" applyBorder="1"/>
    <xf numFmtId="0" fontId="0" fillId="0" borderId="54" xfId="0" applyBorder="1" applyAlignment="1">
      <alignment horizontal="center"/>
    </xf>
    <xf numFmtId="166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EC8B"/>
      <rgbColor rgb="00187B35"/>
      <rgbColor rgb="00B08BC8"/>
      <rgbColor rgb="00D51405"/>
      <rgbColor rgb="0040EC8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02"/>
  <sheetViews>
    <sheetView tabSelected="1" view="pageLayout" zoomScaleNormal="100" workbookViewId="0">
      <selection sqref="A1:B1"/>
    </sheetView>
  </sheetViews>
  <sheetFormatPr defaultRowHeight="12.75" x14ac:dyDescent="0.2"/>
  <cols>
    <col min="1" max="1" width="3" style="102" bestFit="1" customWidth="1"/>
    <col min="2" max="2" width="25" customWidth="1"/>
    <col min="3" max="3" width="11.85546875" style="25" bestFit="1" customWidth="1"/>
    <col min="4" max="5" width="6.5703125" customWidth="1"/>
    <col min="6" max="6" width="6.85546875" bestFit="1" customWidth="1"/>
    <col min="7" max="17" width="6.7109375" bestFit="1" customWidth="1"/>
    <col min="18" max="18" width="3" style="1" customWidth="1"/>
    <col min="19" max="19" width="5.5703125" style="127" hidden="1" customWidth="1"/>
    <col min="20" max="20" width="6.5703125" style="115" hidden="1" customWidth="1"/>
    <col min="21" max="22" width="5.5703125" style="115" hidden="1" customWidth="1"/>
    <col min="23" max="34" width="6.7109375" style="1" customWidth="1"/>
    <col min="35" max="43" width="9.140625" style="1" customWidth="1"/>
  </cols>
  <sheetData>
    <row r="1" spans="1:43" ht="12.75" customHeight="1" x14ac:dyDescent="0.2">
      <c r="A1" s="287" t="s">
        <v>62</v>
      </c>
      <c r="B1" s="288"/>
      <c r="C1" s="151"/>
      <c r="D1" s="203" t="s">
        <v>1</v>
      </c>
      <c r="E1" s="204"/>
      <c r="F1" s="218"/>
      <c r="G1" s="219"/>
      <c r="H1" s="219"/>
      <c r="I1" s="219"/>
      <c r="J1" s="219"/>
      <c r="K1" s="219"/>
      <c r="L1" s="219"/>
      <c r="M1" s="220"/>
      <c r="N1" s="223"/>
      <c r="O1" s="224"/>
      <c r="P1" s="224"/>
      <c r="Q1" s="224"/>
      <c r="R1" s="45"/>
      <c r="S1" s="115"/>
      <c r="T1" s="117"/>
      <c r="W1" s="44"/>
      <c r="X1" s="21"/>
      <c r="Y1" s="21"/>
      <c r="Z1" s="21"/>
      <c r="AA1" s="21"/>
      <c r="AB1" s="21"/>
      <c r="AC1" s="21"/>
      <c r="AD1" s="21"/>
      <c r="AE1" s="50"/>
      <c r="AF1" s="45"/>
      <c r="AG1" s="45"/>
      <c r="AH1" s="48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3.5" thickBot="1" x14ac:dyDescent="0.25">
      <c r="A2" s="289" t="s">
        <v>0</v>
      </c>
      <c r="B2" s="290"/>
      <c r="C2" s="128"/>
      <c r="D2" s="235"/>
      <c r="E2" s="236"/>
      <c r="F2" s="221" t="s">
        <v>10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45"/>
      <c r="S2" s="115"/>
      <c r="T2" s="117"/>
      <c r="W2" s="47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3.5" thickBot="1" x14ac:dyDescent="0.25">
      <c r="A3" s="231" t="s">
        <v>33</v>
      </c>
      <c r="B3" s="232"/>
      <c r="C3" s="232"/>
      <c r="D3" s="232"/>
      <c r="E3" s="233"/>
      <c r="F3" s="205"/>
      <c r="G3" s="206"/>
      <c r="H3" s="207"/>
      <c r="I3" s="205"/>
      <c r="J3" s="206"/>
      <c r="K3" s="207"/>
      <c r="L3" s="205"/>
      <c r="M3" s="206"/>
      <c r="N3" s="207"/>
      <c r="O3" s="225"/>
      <c r="P3" s="226"/>
      <c r="Q3" s="227"/>
      <c r="R3" s="48"/>
      <c r="S3" s="116"/>
      <c r="T3" s="116"/>
      <c r="U3" s="116"/>
      <c r="V3" s="116"/>
      <c r="W3" s="51"/>
      <c r="X3" s="44"/>
      <c r="Y3" s="44"/>
      <c r="Z3" s="51"/>
      <c r="AA3" s="44"/>
      <c r="AB3" s="44"/>
      <c r="AC3" s="52"/>
      <c r="AD3" s="49"/>
      <c r="AE3" s="49"/>
      <c r="AF3" s="49"/>
      <c r="AG3" s="49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x14ac:dyDescent="0.2">
      <c r="A4" s="234"/>
      <c r="B4" s="11"/>
      <c r="C4" s="5" t="s">
        <v>30</v>
      </c>
      <c r="D4" s="211" t="s">
        <v>34</v>
      </c>
      <c r="E4" s="212"/>
      <c r="F4" s="208"/>
      <c r="G4" s="209"/>
      <c r="H4" s="210"/>
      <c r="I4" s="208"/>
      <c r="J4" s="209"/>
      <c r="K4" s="210"/>
      <c r="L4" s="208"/>
      <c r="M4" s="209"/>
      <c r="N4" s="210"/>
      <c r="O4" s="228"/>
      <c r="P4" s="229"/>
      <c r="Q4" s="230"/>
      <c r="R4" s="21"/>
      <c r="S4" s="118"/>
      <c r="T4" s="118"/>
      <c r="U4" s="118"/>
      <c r="W4" s="44"/>
      <c r="X4" s="44"/>
      <c r="Y4" s="44"/>
      <c r="Z4" s="44"/>
      <c r="AA4" s="44"/>
      <c r="AB4" s="44"/>
      <c r="AC4" s="49"/>
      <c r="AD4" s="49"/>
      <c r="AE4" s="49"/>
      <c r="AF4" s="49"/>
      <c r="AG4" s="49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3.5" thickBot="1" x14ac:dyDescent="0.25">
      <c r="A5" s="234"/>
      <c r="B5" s="12" t="s">
        <v>2</v>
      </c>
      <c r="C5" s="13" t="s">
        <v>31</v>
      </c>
      <c r="D5" s="23" t="s">
        <v>32</v>
      </c>
      <c r="E5" s="24" t="s">
        <v>9</v>
      </c>
      <c r="F5" s="14" t="s">
        <v>3</v>
      </c>
      <c r="G5" s="14" t="s">
        <v>4</v>
      </c>
      <c r="H5" s="14" t="s">
        <v>5</v>
      </c>
      <c r="I5" s="14" t="s">
        <v>3</v>
      </c>
      <c r="J5" s="14" t="s">
        <v>4</v>
      </c>
      <c r="K5" s="14" t="s">
        <v>5</v>
      </c>
      <c r="L5" s="14" t="s">
        <v>3</v>
      </c>
      <c r="M5" s="14" t="s">
        <v>4</v>
      </c>
      <c r="N5" s="14" t="s">
        <v>5</v>
      </c>
      <c r="O5" s="15" t="s">
        <v>3</v>
      </c>
      <c r="P5" s="16" t="s">
        <v>4</v>
      </c>
      <c r="Q5" s="17" t="s">
        <v>5</v>
      </c>
      <c r="R5" s="21"/>
      <c r="S5" s="118"/>
      <c r="T5" s="119"/>
      <c r="U5" s="118"/>
      <c r="V5" s="118"/>
      <c r="W5" s="47"/>
      <c r="X5" s="47"/>
      <c r="Y5" s="47"/>
      <c r="Z5" s="47"/>
      <c r="AA5" s="47"/>
      <c r="AB5" s="47"/>
      <c r="AC5" s="49"/>
      <c r="AD5" s="49"/>
      <c r="AE5" s="49"/>
      <c r="AF5" s="49"/>
      <c r="AG5" s="49"/>
      <c r="AH5" s="47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3.5" thickBot="1" x14ac:dyDescent="0.25">
      <c r="A6" s="10"/>
      <c r="B6" s="265" t="s">
        <v>53</v>
      </c>
      <c r="C6" s="266"/>
      <c r="D6" s="266"/>
      <c r="E6" s="296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  <c r="R6" s="45"/>
      <c r="W6" s="3"/>
      <c r="X6" s="3"/>
      <c r="Y6" s="3"/>
      <c r="Z6" s="3"/>
      <c r="AA6" s="3"/>
      <c r="AB6" s="3"/>
      <c r="AC6" s="3"/>
      <c r="AD6" s="3"/>
      <c r="AE6" s="3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x14ac:dyDescent="0.2">
      <c r="A7" s="10"/>
      <c r="B7" s="169"/>
      <c r="C7" s="173"/>
      <c r="D7" s="177">
        <f t="shared" ref="D7" si="0">F7+G7+H7+I7+J7+K7+L7+M7+N7+O7+P7+Q7+F41+G41+H41</f>
        <v>20</v>
      </c>
      <c r="E7" s="178">
        <f t="shared" ref="E7" si="1">F7+G7+H7+G7/2+H7+I7+J7+K7+J7/2+K7+L7+M7+N7+M7/2+N7+O7+P7+Q7+P7/2+Q7+F41+G41+H41+G41/2+H41</f>
        <v>20</v>
      </c>
      <c r="F7" s="95">
        <v>20</v>
      </c>
      <c r="G7" s="96"/>
      <c r="H7" s="129"/>
      <c r="I7" s="130"/>
      <c r="J7" s="131"/>
      <c r="K7" s="129"/>
      <c r="L7" s="130"/>
      <c r="M7" s="131"/>
      <c r="N7" s="129"/>
      <c r="O7" s="130"/>
      <c r="P7" s="131"/>
      <c r="Q7" s="129"/>
      <c r="S7" s="127">
        <f>IF(SUM(F7:Q7)&gt;0,SUM(F7:Q7),0)</f>
        <v>20</v>
      </c>
      <c r="T7" s="115">
        <f>IF((F7+I7+L7+O7)+(G7+J7+M7+P7)*1.5+(H7+K7+N7+Q7)*2&gt;0,(F7+I7+L7+O7)+(G7+J7+M7+P7)*1.5+(H7+K7+N7+Q7)*2,0)</f>
        <v>20</v>
      </c>
      <c r="U7" s="115">
        <f>+S41</f>
        <v>0</v>
      </c>
      <c r="V7" s="115">
        <f>+T41</f>
        <v>0</v>
      </c>
      <c r="W7" s="3"/>
      <c r="X7" s="3"/>
      <c r="Y7" s="3"/>
      <c r="Z7" s="3"/>
      <c r="AA7" s="3"/>
      <c r="AB7" s="3"/>
      <c r="AC7" s="3"/>
      <c r="AD7" s="3"/>
      <c r="AE7" s="3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">
      <c r="A8" s="10"/>
      <c r="B8" s="169"/>
      <c r="C8" s="173"/>
      <c r="D8" s="177">
        <f t="shared" ref="D8:D28" si="2">F8+G8+H8+I8+J8+K8+L8+M8+N8+O8+P8+Q8+F42+G42+H42</f>
        <v>0</v>
      </c>
      <c r="E8" s="178">
        <f t="shared" ref="E8:E28" si="3">F8+G8+H8+G8/2+H8+I8+J8+K8+J8/2+K8+L8+M8+N8+M8/2+N8+O8+P8+Q8+P8/2+Q8+F42+G42+H42+G42/2+H42</f>
        <v>0</v>
      </c>
      <c r="F8" s="84"/>
      <c r="G8" s="85"/>
      <c r="H8" s="132"/>
      <c r="I8" s="133"/>
      <c r="J8" s="134"/>
      <c r="K8" s="132"/>
      <c r="L8" s="133"/>
      <c r="M8" s="134"/>
      <c r="N8" s="132"/>
      <c r="O8" s="133"/>
      <c r="P8" s="134"/>
      <c r="Q8" s="132"/>
      <c r="R8" s="45"/>
      <c r="S8" s="127">
        <f t="shared" ref="S8:S28" si="4">IF(SUM(F8:Q8)&gt;0,SUM(F8:Q8),0)</f>
        <v>0</v>
      </c>
      <c r="T8" s="115">
        <f>IF((F8+I8+L8+O8)+(G8+J8+M8+P8)*1.5+(H8+K8+N8+Q8)*2&gt;0,(F8+I8+L8+O8)+(G8+J8+M8+P8)*1.5+(H8+K8+N8+Q8)*2,0)</f>
        <v>0</v>
      </c>
      <c r="U8" s="115">
        <f t="shared" ref="U8:V23" si="5">+S42</f>
        <v>0</v>
      </c>
      <c r="V8" s="115">
        <f t="shared" si="5"/>
        <v>0</v>
      </c>
      <c r="W8" s="3"/>
      <c r="X8" s="3"/>
      <c r="Y8" s="3"/>
      <c r="Z8" s="3"/>
      <c r="AA8" s="3"/>
      <c r="AB8" s="3"/>
      <c r="AC8" s="3"/>
      <c r="AD8" s="3"/>
      <c r="AE8" s="3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">
      <c r="A9" s="10"/>
      <c r="B9" s="169"/>
      <c r="C9" s="173"/>
      <c r="D9" s="177">
        <f t="shared" si="2"/>
        <v>0</v>
      </c>
      <c r="E9" s="178">
        <f t="shared" si="3"/>
        <v>0</v>
      </c>
      <c r="F9" s="84"/>
      <c r="G9" s="85"/>
      <c r="H9" s="132"/>
      <c r="I9" s="133"/>
      <c r="J9" s="134"/>
      <c r="K9" s="132"/>
      <c r="L9" s="133"/>
      <c r="M9" s="134"/>
      <c r="N9" s="132"/>
      <c r="O9" s="133"/>
      <c r="P9" s="134"/>
      <c r="Q9" s="132"/>
      <c r="R9" s="45"/>
      <c r="S9" s="127">
        <f t="shared" si="4"/>
        <v>0</v>
      </c>
      <c r="T9" s="115">
        <f t="shared" ref="T9:T28" si="6">IF((F9+I9+L9+O9)+(G9+J9+M9+P9)*1.5+(H9+K9+N9+Q9)*2&gt;0,(F9+I9+L9+O9)+(G9+J9+M9+P9)*1.5+(H9+K9+N9+Q9)*2,0)</f>
        <v>0</v>
      </c>
      <c r="U9" s="115">
        <f t="shared" si="5"/>
        <v>0</v>
      </c>
      <c r="V9" s="115">
        <f t="shared" si="5"/>
        <v>0</v>
      </c>
      <c r="W9" s="3"/>
      <c r="X9" s="176"/>
      <c r="Y9" s="3"/>
      <c r="Z9" s="3"/>
      <c r="AA9" s="3"/>
      <c r="AB9" s="3"/>
      <c r="AC9" s="3"/>
      <c r="AD9" s="3"/>
      <c r="AE9" s="3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x14ac:dyDescent="0.2">
      <c r="A10" s="10"/>
      <c r="B10" s="169"/>
      <c r="C10" s="173"/>
      <c r="D10" s="177">
        <f t="shared" si="2"/>
        <v>0</v>
      </c>
      <c r="E10" s="178">
        <f t="shared" si="3"/>
        <v>0</v>
      </c>
      <c r="F10" s="84"/>
      <c r="G10" s="85"/>
      <c r="H10" s="132"/>
      <c r="I10" s="133"/>
      <c r="J10" s="134"/>
      <c r="K10" s="132"/>
      <c r="L10" s="133"/>
      <c r="M10" s="134"/>
      <c r="N10" s="132"/>
      <c r="O10" s="133"/>
      <c r="P10" s="134"/>
      <c r="Q10" s="132"/>
      <c r="R10" s="45"/>
      <c r="S10" s="127">
        <f t="shared" si="4"/>
        <v>0</v>
      </c>
      <c r="T10" s="115">
        <f t="shared" si="6"/>
        <v>0</v>
      </c>
      <c r="U10" s="115">
        <f t="shared" si="5"/>
        <v>0</v>
      </c>
      <c r="V10" s="115">
        <f t="shared" si="5"/>
        <v>0</v>
      </c>
      <c r="W10" s="3"/>
      <c r="X10" s="3"/>
      <c r="Y10" s="3"/>
      <c r="Z10" s="3"/>
      <c r="AA10" s="3"/>
      <c r="AB10" s="3"/>
      <c r="AC10" s="3"/>
      <c r="AD10" s="3"/>
      <c r="AE10" s="3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x14ac:dyDescent="0.2">
      <c r="A11" s="10"/>
      <c r="B11" s="169"/>
      <c r="C11" s="9"/>
      <c r="D11" s="177">
        <f t="shared" si="2"/>
        <v>0</v>
      </c>
      <c r="E11" s="178">
        <f t="shared" si="3"/>
        <v>0</v>
      </c>
      <c r="F11" s="84"/>
      <c r="G11" s="85"/>
      <c r="H11" s="132"/>
      <c r="I11" s="133"/>
      <c r="J11" s="134"/>
      <c r="K11" s="132"/>
      <c r="L11" s="133"/>
      <c r="M11" s="134"/>
      <c r="N11" s="132"/>
      <c r="O11" s="133"/>
      <c r="P11" s="134"/>
      <c r="Q11" s="132"/>
      <c r="R11" s="45"/>
      <c r="S11" s="127">
        <f t="shared" si="4"/>
        <v>0</v>
      </c>
      <c r="T11" s="115">
        <f t="shared" si="6"/>
        <v>0</v>
      </c>
      <c r="U11" s="115">
        <f t="shared" si="5"/>
        <v>0</v>
      </c>
      <c r="V11" s="115">
        <f t="shared" si="5"/>
        <v>0</v>
      </c>
      <c r="W11" s="3"/>
      <c r="X11" s="3"/>
      <c r="Y11" s="3"/>
      <c r="Z11" s="3"/>
      <c r="AA11" s="3"/>
      <c r="AB11" s="3"/>
      <c r="AC11" s="3"/>
      <c r="AD11" s="3"/>
      <c r="AE11" s="3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x14ac:dyDescent="0.2">
      <c r="A12" s="10"/>
      <c r="B12" s="169"/>
      <c r="C12" s="9"/>
      <c r="D12" s="177">
        <f t="shared" si="2"/>
        <v>0</v>
      </c>
      <c r="E12" s="178">
        <f t="shared" si="3"/>
        <v>0</v>
      </c>
      <c r="F12" s="84"/>
      <c r="G12" s="85"/>
      <c r="H12" s="132"/>
      <c r="I12" s="133"/>
      <c r="J12" s="134"/>
      <c r="K12" s="132"/>
      <c r="L12" s="133"/>
      <c r="M12" s="134"/>
      <c r="N12" s="132"/>
      <c r="O12" s="133"/>
      <c r="P12" s="134"/>
      <c r="Q12" s="132"/>
      <c r="R12" s="45"/>
      <c r="S12" s="127">
        <f t="shared" si="4"/>
        <v>0</v>
      </c>
      <c r="T12" s="115">
        <f t="shared" si="6"/>
        <v>0</v>
      </c>
      <c r="U12" s="115">
        <f t="shared" si="5"/>
        <v>0</v>
      </c>
      <c r="V12" s="115">
        <f t="shared" si="5"/>
        <v>0</v>
      </c>
      <c r="W12" s="3"/>
      <c r="X12" s="3"/>
      <c r="Y12" s="3"/>
      <c r="Z12" s="3"/>
      <c r="AA12" s="3"/>
      <c r="AB12" s="3"/>
      <c r="AC12" s="3"/>
      <c r="AD12" s="3"/>
      <c r="AE12" s="3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x14ac:dyDescent="0.2">
      <c r="A13" s="10"/>
      <c r="B13" s="169"/>
      <c r="C13" s="9"/>
      <c r="D13" s="177">
        <f t="shared" si="2"/>
        <v>0</v>
      </c>
      <c r="E13" s="178">
        <f t="shared" si="3"/>
        <v>0</v>
      </c>
      <c r="F13" s="84"/>
      <c r="G13" s="85"/>
      <c r="H13" s="132"/>
      <c r="I13" s="133"/>
      <c r="J13" s="134"/>
      <c r="K13" s="132"/>
      <c r="L13" s="133"/>
      <c r="M13" s="134"/>
      <c r="N13" s="132"/>
      <c r="O13" s="133"/>
      <c r="P13" s="134"/>
      <c r="Q13" s="132"/>
      <c r="R13" s="45"/>
      <c r="S13" s="127">
        <f t="shared" si="4"/>
        <v>0</v>
      </c>
      <c r="T13" s="115">
        <f t="shared" si="6"/>
        <v>0</v>
      </c>
      <c r="U13" s="115">
        <f t="shared" si="5"/>
        <v>0</v>
      </c>
      <c r="V13" s="115">
        <f t="shared" si="5"/>
        <v>0</v>
      </c>
      <c r="W13" s="3"/>
      <c r="X13" s="3"/>
      <c r="Y13" s="3"/>
      <c r="Z13" s="3"/>
      <c r="AA13" s="3"/>
      <c r="AB13" s="3"/>
      <c r="AC13" s="3"/>
      <c r="AD13" s="3"/>
      <c r="AE13" s="3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">
      <c r="A14" s="10"/>
      <c r="B14" s="169"/>
      <c r="C14" s="9"/>
      <c r="D14" s="177">
        <f t="shared" si="2"/>
        <v>0</v>
      </c>
      <c r="E14" s="178">
        <f t="shared" si="3"/>
        <v>0</v>
      </c>
      <c r="F14" s="84"/>
      <c r="G14" s="163"/>
      <c r="H14" s="132"/>
      <c r="I14" s="133"/>
      <c r="J14" s="134"/>
      <c r="K14" s="132"/>
      <c r="L14" s="133"/>
      <c r="M14" s="134"/>
      <c r="N14" s="132"/>
      <c r="O14" s="133"/>
      <c r="P14" s="134"/>
      <c r="Q14" s="132"/>
      <c r="R14" s="45"/>
      <c r="S14" s="127">
        <f t="shared" si="4"/>
        <v>0</v>
      </c>
      <c r="T14" s="115">
        <f t="shared" si="6"/>
        <v>0</v>
      </c>
      <c r="U14" s="115">
        <f t="shared" si="5"/>
        <v>0</v>
      </c>
      <c r="V14" s="115">
        <f t="shared" si="5"/>
        <v>0</v>
      </c>
      <c r="W14" s="3"/>
      <c r="X14" s="3"/>
      <c r="Y14" s="3"/>
      <c r="Z14" s="3"/>
      <c r="AA14" s="3"/>
      <c r="AB14" s="3"/>
      <c r="AC14" s="3"/>
      <c r="AD14" s="3"/>
      <c r="AE14" s="3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">
      <c r="A15" s="10"/>
      <c r="B15" s="169"/>
      <c r="C15" s="9"/>
      <c r="D15" s="177">
        <f t="shared" si="2"/>
        <v>0</v>
      </c>
      <c r="E15" s="178">
        <f t="shared" si="3"/>
        <v>0</v>
      </c>
      <c r="F15" s="84"/>
      <c r="G15" s="85"/>
      <c r="H15" s="132"/>
      <c r="I15" s="133"/>
      <c r="J15" s="134"/>
      <c r="K15" s="132"/>
      <c r="L15" s="133"/>
      <c r="M15" s="134"/>
      <c r="N15" s="132"/>
      <c r="O15" s="133"/>
      <c r="P15" s="134"/>
      <c r="Q15" s="132"/>
      <c r="R15" s="45"/>
      <c r="S15" s="127">
        <f t="shared" si="4"/>
        <v>0</v>
      </c>
      <c r="T15" s="115">
        <f t="shared" si="6"/>
        <v>0</v>
      </c>
      <c r="U15" s="115">
        <f t="shared" si="5"/>
        <v>0</v>
      </c>
      <c r="V15" s="115">
        <f t="shared" si="5"/>
        <v>0</v>
      </c>
      <c r="W15" s="3"/>
      <c r="X15" s="3"/>
      <c r="Y15" s="3"/>
      <c r="Z15" s="3"/>
      <c r="AA15" s="3"/>
      <c r="AB15" s="3"/>
      <c r="AC15" s="3"/>
      <c r="AD15" s="3"/>
      <c r="AE15" s="3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">
      <c r="A16" s="10"/>
      <c r="B16" s="169"/>
      <c r="C16" s="9"/>
      <c r="D16" s="177">
        <f t="shared" si="2"/>
        <v>0</v>
      </c>
      <c r="E16" s="178">
        <f t="shared" si="3"/>
        <v>0</v>
      </c>
      <c r="F16" s="84"/>
      <c r="G16" s="85"/>
      <c r="H16" s="132"/>
      <c r="I16" s="133"/>
      <c r="J16" s="134"/>
      <c r="K16" s="132"/>
      <c r="L16" s="133"/>
      <c r="M16" s="134"/>
      <c r="N16" s="132"/>
      <c r="O16" s="133"/>
      <c r="P16" s="134"/>
      <c r="Q16" s="132"/>
      <c r="R16" s="45"/>
      <c r="S16" s="127">
        <f t="shared" si="4"/>
        <v>0</v>
      </c>
      <c r="T16" s="115">
        <f t="shared" si="6"/>
        <v>0</v>
      </c>
      <c r="U16" s="115">
        <f t="shared" si="5"/>
        <v>0</v>
      </c>
      <c r="V16" s="115">
        <f t="shared" si="5"/>
        <v>0</v>
      </c>
      <c r="W16" s="3"/>
      <c r="X16" s="3"/>
      <c r="Y16" s="3"/>
      <c r="Z16" s="3"/>
      <c r="AA16" s="3"/>
      <c r="AB16" s="3"/>
      <c r="AC16" s="3"/>
      <c r="AD16" s="3"/>
      <c r="AE16" s="3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x14ac:dyDescent="0.2">
      <c r="A17" s="10"/>
      <c r="B17" s="169"/>
      <c r="C17" s="9"/>
      <c r="D17" s="177">
        <f t="shared" si="2"/>
        <v>0</v>
      </c>
      <c r="E17" s="178">
        <f t="shared" si="3"/>
        <v>0</v>
      </c>
      <c r="F17" s="84"/>
      <c r="G17" s="85"/>
      <c r="H17" s="132"/>
      <c r="I17" s="133"/>
      <c r="J17" s="134"/>
      <c r="K17" s="132"/>
      <c r="L17" s="133"/>
      <c r="M17" s="134"/>
      <c r="N17" s="132"/>
      <c r="O17" s="133"/>
      <c r="P17" s="134"/>
      <c r="Q17" s="132"/>
      <c r="R17" s="45"/>
      <c r="S17" s="127">
        <f t="shared" si="4"/>
        <v>0</v>
      </c>
      <c r="T17" s="115">
        <f t="shared" si="6"/>
        <v>0</v>
      </c>
      <c r="U17" s="115">
        <f t="shared" si="5"/>
        <v>0</v>
      </c>
      <c r="V17" s="115">
        <f t="shared" si="5"/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">
      <c r="A18" s="10"/>
      <c r="B18" s="169"/>
      <c r="C18" s="9"/>
      <c r="D18" s="177">
        <f t="shared" si="2"/>
        <v>0</v>
      </c>
      <c r="E18" s="178">
        <f t="shared" si="3"/>
        <v>0</v>
      </c>
      <c r="F18" s="84"/>
      <c r="G18" s="85"/>
      <c r="H18" s="132"/>
      <c r="I18" s="133"/>
      <c r="J18" s="134"/>
      <c r="K18" s="132"/>
      <c r="L18" s="133"/>
      <c r="M18" s="134"/>
      <c r="N18" s="132"/>
      <c r="O18" s="133"/>
      <c r="P18" s="134"/>
      <c r="Q18" s="132"/>
      <c r="R18" s="45"/>
      <c r="S18" s="127">
        <f t="shared" si="4"/>
        <v>0</v>
      </c>
      <c r="T18" s="115">
        <f t="shared" si="6"/>
        <v>0</v>
      </c>
      <c r="U18" s="115">
        <f t="shared" si="5"/>
        <v>0</v>
      </c>
      <c r="V18" s="115">
        <f t="shared" si="5"/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x14ac:dyDescent="0.2">
      <c r="A19" s="10"/>
      <c r="B19" s="169"/>
      <c r="C19" s="9"/>
      <c r="D19" s="177">
        <f t="shared" si="2"/>
        <v>0</v>
      </c>
      <c r="E19" s="178">
        <f t="shared" si="3"/>
        <v>0</v>
      </c>
      <c r="F19" s="84"/>
      <c r="G19" s="85"/>
      <c r="H19" s="132"/>
      <c r="I19" s="133"/>
      <c r="J19" s="134"/>
      <c r="K19" s="132"/>
      <c r="L19" s="133"/>
      <c r="M19" s="134"/>
      <c r="N19" s="132"/>
      <c r="O19" s="133"/>
      <c r="P19" s="134"/>
      <c r="Q19" s="132"/>
      <c r="R19" s="45"/>
      <c r="S19" s="127">
        <f t="shared" si="4"/>
        <v>0</v>
      </c>
      <c r="T19" s="115">
        <f t="shared" si="6"/>
        <v>0</v>
      </c>
      <c r="U19" s="115">
        <f t="shared" si="5"/>
        <v>0</v>
      </c>
      <c r="V19" s="115">
        <f t="shared" si="5"/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">
      <c r="A20" s="10"/>
      <c r="B20" s="169"/>
      <c r="C20" s="9"/>
      <c r="D20" s="177">
        <f t="shared" si="2"/>
        <v>0</v>
      </c>
      <c r="E20" s="178">
        <f t="shared" si="3"/>
        <v>0</v>
      </c>
      <c r="F20" s="84"/>
      <c r="G20" s="85"/>
      <c r="H20" s="132"/>
      <c r="I20" s="133"/>
      <c r="J20" s="134"/>
      <c r="K20" s="132"/>
      <c r="L20" s="133"/>
      <c r="M20" s="134"/>
      <c r="N20" s="132"/>
      <c r="O20" s="133"/>
      <c r="P20" s="134"/>
      <c r="Q20" s="132"/>
      <c r="R20" s="45"/>
      <c r="S20" s="127">
        <f t="shared" si="4"/>
        <v>0</v>
      </c>
      <c r="T20" s="115">
        <f t="shared" si="6"/>
        <v>0</v>
      </c>
      <c r="U20" s="115">
        <f t="shared" si="5"/>
        <v>0</v>
      </c>
      <c r="V20" s="115">
        <f t="shared" si="5"/>
        <v>0</v>
      </c>
      <c r="W20" s="3"/>
      <c r="X20" s="3"/>
      <c r="Y20" s="3"/>
      <c r="Z20" s="3"/>
      <c r="AA20" s="3"/>
      <c r="AB20" s="3"/>
      <c r="AC20" s="3"/>
      <c r="AD20" s="3"/>
      <c r="AE20" s="3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x14ac:dyDescent="0.2">
      <c r="A21" s="10"/>
      <c r="B21" s="169"/>
      <c r="C21" s="9"/>
      <c r="D21" s="177">
        <f t="shared" si="2"/>
        <v>0</v>
      </c>
      <c r="E21" s="178">
        <f t="shared" si="3"/>
        <v>0</v>
      </c>
      <c r="F21" s="84"/>
      <c r="G21" s="85"/>
      <c r="H21" s="132"/>
      <c r="I21" s="133"/>
      <c r="J21" s="134"/>
      <c r="K21" s="132"/>
      <c r="L21" s="133"/>
      <c r="M21" s="134"/>
      <c r="N21" s="132"/>
      <c r="O21" s="133"/>
      <c r="P21" s="134"/>
      <c r="Q21" s="132"/>
      <c r="R21" s="45"/>
      <c r="S21" s="127">
        <f t="shared" si="4"/>
        <v>0</v>
      </c>
      <c r="T21" s="115">
        <f t="shared" si="6"/>
        <v>0</v>
      </c>
      <c r="U21" s="115">
        <f t="shared" si="5"/>
        <v>0</v>
      </c>
      <c r="V21" s="115">
        <f t="shared" si="5"/>
        <v>0</v>
      </c>
      <c r="W21" s="3"/>
      <c r="X21" s="3"/>
      <c r="Y21" s="3"/>
      <c r="Z21" s="3"/>
      <c r="AA21" s="3"/>
      <c r="AB21" s="3"/>
      <c r="AC21" s="3"/>
      <c r="AD21" s="3"/>
      <c r="AE21" s="3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x14ac:dyDescent="0.2">
      <c r="A22" s="10"/>
      <c r="B22" s="169"/>
      <c r="C22" s="9"/>
      <c r="D22" s="177">
        <f t="shared" si="2"/>
        <v>0</v>
      </c>
      <c r="E22" s="178">
        <f t="shared" si="3"/>
        <v>0</v>
      </c>
      <c r="F22" s="84"/>
      <c r="G22" s="85"/>
      <c r="H22" s="132"/>
      <c r="I22" s="133"/>
      <c r="J22" s="134"/>
      <c r="K22" s="132"/>
      <c r="L22" s="133"/>
      <c r="M22" s="134"/>
      <c r="N22" s="170"/>
      <c r="O22" s="133"/>
      <c r="P22" s="134"/>
      <c r="Q22" s="132"/>
      <c r="R22" s="45"/>
      <c r="S22" s="127">
        <f t="shared" si="4"/>
        <v>0</v>
      </c>
      <c r="T22" s="115">
        <f t="shared" si="6"/>
        <v>0</v>
      </c>
      <c r="U22" s="115">
        <f t="shared" si="5"/>
        <v>0</v>
      </c>
      <c r="V22" s="115">
        <f t="shared" si="5"/>
        <v>0</v>
      </c>
      <c r="W22" s="3"/>
      <c r="X22" s="3"/>
      <c r="Y22" s="3"/>
      <c r="Z22" s="3"/>
      <c r="AA22" s="3"/>
      <c r="AB22" s="3"/>
      <c r="AC22" s="3"/>
      <c r="AD22" s="3"/>
      <c r="AE22" s="3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x14ac:dyDescent="0.2">
      <c r="A23" s="10"/>
      <c r="B23" s="169"/>
      <c r="C23" s="9"/>
      <c r="D23" s="177">
        <f t="shared" si="2"/>
        <v>0</v>
      </c>
      <c r="E23" s="178">
        <f t="shared" si="3"/>
        <v>0</v>
      </c>
      <c r="F23" s="84"/>
      <c r="G23" s="85"/>
      <c r="H23" s="132"/>
      <c r="I23" s="133"/>
      <c r="J23" s="134"/>
      <c r="K23" s="132"/>
      <c r="L23" s="133"/>
      <c r="M23" s="134"/>
      <c r="N23" s="132"/>
      <c r="O23" s="133"/>
      <c r="P23" s="134"/>
      <c r="Q23" s="132"/>
      <c r="R23" s="45"/>
      <c r="S23" s="127">
        <f t="shared" si="4"/>
        <v>0</v>
      </c>
      <c r="T23" s="115">
        <f t="shared" si="6"/>
        <v>0</v>
      </c>
      <c r="U23" s="115">
        <f t="shared" si="5"/>
        <v>0</v>
      </c>
      <c r="V23" s="115">
        <f t="shared" si="5"/>
        <v>0</v>
      </c>
      <c r="W23" s="3"/>
      <c r="X23" s="3"/>
      <c r="Y23" s="3"/>
      <c r="Z23" s="3"/>
      <c r="AA23" s="3"/>
      <c r="AB23" s="3"/>
      <c r="AC23" s="3"/>
      <c r="AD23" s="3"/>
      <c r="AE23" s="3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x14ac:dyDescent="0.2">
      <c r="A24" s="10"/>
      <c r="B24" s="169"/>
      <c r="C24" s="9"/>
      <c r="D24" s="177">
        <f t="shared" si="2"/>
        <v>0</v>
      </c>
      <c r="E24" s="178">
        <f t="shared" si="3"/>
        <v>0</v>
      </c>
      <c r="F24" s="84"/>
      <c r="G24" s="85"/>
      <c r="H24" s="132"/>
      <c r="I24" s="171"/>
      <c r="J24" s="172"/>
      <c r="K24" s="170"/>
      <c r="L24" s="133"/>
      <c r="M24" s="134"/>
      <c r="N24" s="132"/>
      <c r="O24" s="133"/>
      <c r="P24" s="134"/>
      <c r="Q24" s="132"/>
      <c r="R24" s="45"/>
      <c r="S24" s="127">
        <f t="shared" si="4"/>
        <v>0</v>
      </c>
      <c r="T24" s="115">
        <f t="shared" si="6"/>
        <v>0</v>
      </c>
      <c r="U24" s="115">
        <f t="shared" ref="U24:V28" si="7">+S58</f>
        <v>0</v>
      </c>
      <c r="V24" s="115">
        <f t="shared" si="7"/>
        <v>0</v>
      </c>
      <c r="W24" s="3"/>
      <c r="X24" s="3"/>
      <c r="Y24" s="3"/>
      <c r="Z24" s="3"/>
      <c r="AA24" s="3"/>
      <c r="AB24" s="3"/>
      <c r="AC24" s="3"/>
      <c r="AD24" s="3"/>
      <c r="AE24" s="3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x14ac:dyDescent="0.2">
      <c r="A25" s="10"/>
      <c r="B25" s="169"/>
      <c r="C25" s="9"/>
      <c r="D25" s="177">
        <f t="shared" si="2"/>
        <v>0</v>
      </c>
      <c r="E25" s="178">
        <f t="shared" si="3"/>
        <v>0</v>
      </c>
      <c r="F25" s="84"/>
      <c r="G25" s="85"/>
      <c r="H25" s="132"/>
      <c r="I25" s="133"/>
      <c r="J25" s="134"/>
      <c r="K25" s="132"/>
      <c r="L25" s="133"/>
      <c r="M25" s="134"/>
      <c r="N25" s="132"/>
      <c r="O25" s="133"/>
      <c r="P25" s="134"/>
      <c r="Q25" s="132"/>
      <c r="R25" s="45"/>
      <c r="S25" s="127">
        <f t="shared" si="4"/>
        <v>0</v>
      </c>
      <c r="T25" s="115">
        <f t="shared" si="6"/>
        <v>0</v>
      </c>
      <c r="U25" s="115">
        <f t="shared" si="7"/>
        <v>0</v>
      </c>
      <c r="V25" s="115">
        <f t="shared" si="7"/>
        <v>0</v>
      </c>
      <c r="W25" s="3"/>
      <c r="X25" s="3"/>
      <c r="Y25" s="3"/>
      <c r="Z25" s="3"/>
      <c r="AA25" s="3"/>
      <c r="AB25" s="3"/>
      <c r="AC25" s="3"/>
      <c r="AD25" s="3"/>
      <c r="AE25" s="3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x14ac:dyDescent="0.2">
      <c r="A26" s="10"/>
      <c r="B26" s="159"/>
      <c r="C26" s="9"/>
      <c r="D26" s="177">
        <f t="shared" si="2"/>
        <v>0</v>
      </c>
      <c r="E26" s="178">
        <f t="shared" si="3"/>
        <v>0</v>
      </c>
      <c r="F26" s="84"/>
      <c r="G26" s="85"/>
      <c r="H26" s="132"/>
      <c r="I26" s="133"/>
      <c r="J26" s="134"/>
      <c r="K26" s="132"/>
      <c r="L26" s="133"/>
      <c r="M26" s="134"/>
      <c r="N26" s="132"/>
      <c r="O26" s="133"/>
      <c r="P26" s="134"/>
      <c r="Q26" s="132"/>
      <c r="R26" s="45"/>
      <c r="S26" s="127">
        <f t="shared" si="4"/>
        <v>0</v>
      </c>
      <c r="T26" s="115">
        <f t="shared" si="6"/>
        <v>0</v>
      </c>
      <c r="U26" s="115">
        <f t="shared" si="7"/>
        <v>0</v>
      </c>
      <c r="V26" s="115">
        <f t="shared" si="7"/>
        <v>0</v>
      </c>
      <c r="W26" s="3"/>
      <c r="X26" s="3"/>
      <c r="Y26" s="3"/>
      <c r="Z26" s="3"/>
      <c r="AA26" s="3"/>
      <c r="AB26" s="3"/>
      <c r="AC26" s="3"/>
      <c r="AD26" s="3"/>
      <c r="AE26" s="3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x14ac:dyDescent="0.2">
      <c r="A27" s="10"/>
      <c r="B27" s="159"/>
      <c r="C27" s="9"/>
      <c r="D27" s="177">
        <f t="shared" si="2"/>
        <v>0</v>
      </c>
      <c r="E27" s="178">
        <f t="shared" si="3"/>
        <v>0</v>
      </c>
      <c r="F27" s="84"/>
      <c r="G27" s="85"/>
      <c r="H27" s="132"/>
      <c r="I27" s="133"/>
      <c r="J27" s="134"/>
      <c r="K27" s="132"/>
      <c r="L27" s="133"/>
      <c r="M27" s="134"/>
      <c r="N27" s="132"/>
      <c r="O27" s="133"/>
      <c r="P27" s="134"/>
      <c r="Q27" s="132"/>
      <c r="R27" s="45"/>
      <c r="S27" s="127">
        <f t="shared" si="4"/>
        <v>0</v>
      </c>
      <c r="T27" s="115">
        <f t="shared" si="6"/>
        <v>0</v>
      </c>
      <c r="U27" s="115">
        <f t="shared" si="7"/>
        <v>0</v>
      </c>
      <c r="V27" s="115">
        <f t="shared" si="7"/>
        <v>0</v>
      </c>
      <c r="W27" s="3"/>
      <c r="X27" s="3"/>
      <c r="Y27" s="3"/>
      <c r="Z27" s="3"/>
      <c r="AA27" s="3"/>
      <c r="AB27" s="3"/>
      <c r="AC27" s="3"/>
      <c r="AD27" s="3"/>
      <c r="AE27" s="3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13.5" thickBot="1" x14ac:dyDescent="0.25">
      <c r="A28" s="61"/>
      <c r="B28" s="59"/>
      <c r="C28" s="60"/>
      <c r="D28" s="177">
        <f t="shared" si="2"/>
        <v>0</v>
      </c>
      <c r="E28" s="178">
        <f t="shared" si="3"/>
        <v>0</v>
      </c>
      <c r="F28" s="97"/>
      <c r="G28" s="98"/>
      <c r="H28" s="135"/>
      <c r="I28" s="136"/>
      <c r="J28" s="137"/>
      <c r="K28" s="135"/>
      <c r="L28" s="136"/>
      <c r="M28" s="137"/>
      <c r="N28" s="135"/>
      <c r="O28" s="136"/>
      <c r="P28" s="137"/>
      <c r="Q28" s="135"/>
      <c r="R28" s="45"/>
      <c r="S28" s="127">
        <f t="shared" si="4"/>
        <v>0</v>
      </c>
      <c r="T28" s="115">
        <f t="shared" si="6"/>
        <v>0</v>
      </c>
      <c r="U28" s="115">
        <f t="shared" si="7"/>
        <v>0</v>
      </c>
      <c r="V28" s="115">
        <f t="shared" si="7"/>
        <v>0</v>
      </c>
      <c r="W28" s="3"/>
      <c r="X28" s="3"/>
      <c r="Y28" s="3"/>
      <c r="Z28" s="3"/>
      <c r="AA28" s="3"/>
      <c r="AB28" s="3"/>
      <c r="AC28" s="3"/>
      <c r="AD28" s="3"/>
      <c r="AE28" s="3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4.25" thickTop="1" thickBot="1" x14ac:dyDescent="0.25">
      <c r="A29" s="183"/>
      <c r="B29" s="57"/>
      <c r="C29" s="58"/>
      <c r="D29" s="179">
        <f>SUM(D7:D28)</f>
        <v>20</v>
      </c>
      <c r="E29" s="179">
        <f>SUM(E7:E28)</f>
        <v>20</v>
      </c>
      <c r="F29" s="181" t="str">
        <f>IF(SUM(D7:D28)&gt;0,CONCATENATE("Worked: ",TEXT(D29,"???,??0.00"),"   Paid: ",TEXT(E29,"???,??0.00")),"")</f>
        <v>Worked:      20.00   Paid:      20.00</v>
      </c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21"/>
      <c r="W29" s="3"/>
      <c r="X29" s="3"/>
      <c r="Y29" s="3"/>
      <c r="Z29" s="3"/>
      <c r="AA29" s="3"/>
      <c r="AB29" s="3"/>
      <c r="AC29" s="3"/>
      <c r="AD29" s="3"/>
      <c r="AE29" s="3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4.25" thickTop="1" thickBot="1" x14ac:dyDescent="0.25">
      <c r="A30" s="183"/>
      <c r="B30" s="237" t="s">
        <v>57</v>
      </c>
      <c r="C30" s="238"/>
      <c r="D30" s="80" t="s">
        <v>8</v>
      </c>
      <c r="E30" s="81" t="s">
        <v>9</v>
      </c>
      <c r="G30" s="4"/>
      <c r="H30" s="239" t="s">
        <v>25</v>
      </c>
      <c r="I30" s="183"/>
      <c r="J30" s="4"/>
      <c r="K30" s="239" t="s">
        <v>26</v>
      </c>
      <c r="L30" s="183"/>
      <c r="M30" s="4"/>
      <c r="N30" s="239" t="s">
        <v>27</v>
      </c>
      <c r="O30" s="183"/>
      <c r="P30" s="183"/>
      <c r="Q30" s="236"/>
      <c r="R30" s="21"/>
      <c r="W30" s="3"/>
      <c r="X30" s="3"/>
      <c r="Y30" s="3"/>
      <c r="Z30" s="3"/>
      <c r="AA30" s="3"/>
      <c r="AB30" s="3"/>
      <c r="AC30" s="3"/>
      <c r="AD30" s="3"/>
      <c r="AE30" s="3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3.5" thickBot="1" x14ac:dyDescent="0.25">
      <c r="A31" s="183"/>
      <c r="B31" s="245" t="str">
        <f>IF(ISNA(VLOOKUP(C1,UnionInfo!A5:G30,7,FALSE)),"Please enter a LOCAL UNION Number into cell 'C1' above to remove this message.","")</f>
        <v>Please enter a LOCAL UNION Number into cell 'C1' above to remove this message.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1"/>
      <c r="W31" s="3"/>
      <c r="X31" s="3"/>
      <c r="Y31" s="3"/>
      <c r="Z31" s="3"/>
      <c r="AA31" s="3"/>
      <c r="AB31" s="3"/>
      <c r="AC31" s="3"/>
      <c r="AD31" s="3"/>
      <c r="AE31" s="3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4.25" thickTop="1" thickBot="1" x14ac:dyDescent="0.25">
      <c r="A32" s="183"/>
      <c r="B32" s="3"/>
      <c r="C32" s="2" t="s">
        <v>17</v>
      </c>
      <c r="D32" s="214" t="s">
        <v>18</v>
      </c>
      <c r="E32" s="214"/>
      <c r="F32" s="241" t="s">
        <v>19</v>
      </c>
      <c r="G32" s="242"/>
      <c r="H32" s="192" t="s">
        <v>20</v>
      </c>
      <c r="I32" s="193"/>
      <c r="J32" s="184"/>
      <c r="K32" s="243"/>
      <c r="L32" s="244"/>
      <c r="M32" s="244"/>
      <c r="N32" s="244"/>
      <c r="O32" s="244"/>
      <c r="P32" s="188" t="s">
        <v>29</v>
      </c>
      <c r="Q32" s="189"/>
      <c r="R32" s="46"/>
      <c r="W32" s="3"/>
      <c r="X32" s="3"/>
      <c r="Y32" s="3"/>
      <c r="Z32" s="3"/>
      <c r="AA32" s="3"/>
      <c r="AB32" s="3"/>
      <c r="AC32" s="3"/>
      <c r="AD32" s="3"/>
      <c r="AE32" s="3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3.5" thickTop="1" x14ac:dyDescent="0.2">
      <c r="A33" s="183"/>
      <c r="B33" s="18" t="s">
        <v>16</v>
      </c>
      <c r="C33" s="73"/>
      <c r="D33" s="196"/>
      <c r="E33" s="197"/>
      <c r="F33" s="215"/>
      <c r="G33" s="215"/>
      <c r="H33" s="216" t="s">
        <v>6</v>
      </c>
      <c r="I33" s="217"/>
      <c r="J33" s="185"/>
      <c r="K33" s="198"/>
      <c r="L33" s="199"/>
      <c r="M33" s="199"/>
      <c r="N33" s="199"/>
      <c r="O33" s="199"/>
      <c r="P33" s="190" t="s">
        <v>21</v>
      </c>
      <c r="Q33" s="191"/>
      <c r="R33" s="46"/>
      <c r="W33" s="3"/>
      <c r="X33" s="3"/>
      <c r="Y33" s="3"/>
      <c r="Z33" s="3"/>
      <c r="AA33" s="3"/>
      <c r="AB33" s="3"/>
      <c r="AC33" s="3"/>
      <c r="AD33" s="3"/>
      <c r="AE33" s="3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x14ac:dyDescent="0.2">
      <c r="A34" s="183"/>
      <c r="B34" s="19" t="s">
        <v>15</v>
      </c>
      <c r="C34" s="64">
        <f>IF(D29&lt;&gt;0,D29*C33,"")</f>
        <v>0</v>
      </c>
      <c r="D34" s="194">
        <f>IF(D29&lt;&gt;0,D29*D33,"")</f>
        <v>0</v>
      </c>
      <c r="E34" s="195"/>
      <c r="F34" s="194">
        <f>IF(E29&lt;&gt;0,E29*F33,"")</f>
        <v>0</v>
      </c>
      <c r="G34" s="195"/>
      <c r="H34" s="213"/>
      <c r="I34" s="187"/>
      <c r="J34" s="185"/>
      <c r="K34" s="198"/>
      <c r="L34" s="199"/>
      <c r="M34" s="199"/>
      <c r="N34" s="199"/>
      <c r="O34" s="199"/>
      <c r="P34" s="190" t="s">
        <v>22</v>
      </c>
      <c r="Q34" s="191"/>
      <c r="R34" s="46"/>
      <c r="W34" s="3"/>
      <c r="X34" s="3"/>
      <c r="Y34" s="3"/>
      <c r="Z34" s="3"/>
      <c r="AA34" s="3"/>
      <c r="AB34" s="3"/>
      <c r="AC34" s="3"/>
      <c r="AD34" s="3"/>
      <c r="AE34" s="3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x14ac:dyDescent="0.2">
      <c r="A35" s="183"/>
      <c r="B35" s="19" t="s">
        <v>14</v>
      </c>
      <c r="C35" s="64"/>
      <c r="D35" s="186"/>
      <c r="E35" s="186"/>
      <c r="F35" s="186"/>
      <c r="G35" s="186"/>
      <c r="H35" s="186"/>
      <c r="I35" s="187"/>
      <c r="J35" s="185"/>
      <c r="K35" s="198"/>
      <c r="L35" s="199"/>
      <c r="M35" s="199"/>
      <c r="N35" s="199"/>
      <c r="O35" s="199"/>
      <c r="P35" s="190"/>
      <c r="Q35" s="191"/>
      <c r="R35" s="46"/>
      <c r="W35" s="3"/>
      <c r="X35" s="3"/>
      <c r="Y35" s="3"/>
      <c r="Z35" s="3"/>
      <c r="AA35" s="3"/>
      <c r="AB35" s="3"/>
      <c r="AC35" s="3"/>
      <c r="AD35" s="3"/>
      <c r="AE35" s="3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x14ac:dyDescent="0.2">
      <c r="A36" s="183"/>
      <c r="B36" s="19" t="s">
        <v>13</v>
      </c>
      <c r="C36" s="64"/>
      <c r="D36" s="186"/>
      <c r="E36" s="186"/>
      <c r="F36" s="186"/>
      <c r="G36" s="186"/>
      <c r="H36" s="186"/>
      <c r="I36" s="187"/>
      <c r="J36" s="185"/>
      <c r="K36" s="198"/>
      <c r="L36" s="199"/>
      <c r="M36" s="199"/>
      <c r="N36" s="199"/>
      <c r="O36" s="199"/>
      <c r="P36" s="190"/>
      <c r="Q36" s="191"/>
      <c r="R36" s="46"/>
      <c r="W36" s="3"/>
      <c r="X36" s="3"/>
      <c r="Y36" s="3"/>
      <c r="Z36" s="3"/>
      <c r="AA36" s="3"/>
      <c r="AB36" s="3"/>
      <c r="AC36" s="3"/>
      <c r="AD36" s="3"/>
      <c r="AE36" s="3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x14ac:dyDescent="0.2">
      <c r="A37" s="183"/>
      <c r="B37" s="19" t="s">
        <v>12</v>
      </c>
      <c r="C37" s="64"/>
      <c r="D37" s="186"/>
      <c r="E37" s="186"/>
      <c r="F37" s="186"/>
      <c r="G37" s="186"/>
      <c r="H37" s="186"/>
      <c r="I37" s="187"/>
      <c r="J37" s="185"/>
      <c r="K37" s="198"/>
      <c r="L37" s="199"/>
      <c r="M37" s="199"/>
      <c r="N37" s="199"/>
      <c r="O37" s="199"/>
      <c r="P37" s="190" t="s">
        <v>24</v>
      </c>
      <c r="Q37" s="191"/>
      <c r="R37" s="46"/>
      <c r="W37" s="3"/>
      <c r="X37" s="3"/>
      <c r="Y37" s="3"/>
      <c r="Z37" s="3"/>
      <c r="AA37" s="3"/>
      <c r="AB37" s="3"/>
      <c r="AC37" s="3"/>
      <c r="AD37" s="3"/>
      <c r="AE37" s="3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13.5" thickBot="1" x14ac:dyDescent="0.25">
      <c r="A38" s="183"/>
      <c r="B38" s="20" t="s">
        <v>11</v>
      </c>
      <c r="C38" s="175">
        <f>IF(D29&lt;&gt;"",SUM(C34:C37),"")</f>
        <v>0</v>
      </c>
      <c r="D38" s="294">
        <f>IF(D29&lt;&gt;"",SUM(D34:D37),"")</f>
        <v>0</v>
      </c>
      <c r="E38" s="295"/>
      <c r="F38" s="294">
        <f>IF(CONCATENATE($D$29,$E$29)&lt;&gt;"",SUM(F34:F37),"")</f>
        <v>0</v>
      </c>
      <c r="G38" s="295"/>
      <c r="H38" s="294"/>
      <c r="I38" s="295"/>
      <c r="J38" s="185"/>
      <c r="K38" s="198"/>
      <c r="L38" s="199"/>
      <c r="M38" s="199"/>
      <c r="N38" s="199"/>
      <c r="O38" s="199"/>
      <c r="P38" s="190" t="s">
        <v>23</v>
      </c>
      <c r="Q38" s="191"/>
      <c r="R38" s="46"/>
      <c r="W38" s="3"/>
      <c r="X38" s="3"/>
      <c r="Y38" s="3"/>
      <c r="Z38" s="3"/>
      <c r="AA38" s="3"/>
      <c r="AB38" s="3"/>
      <c r="AC38" s="3"/>
      <c r="AD38" s="3"/>
      <c r="AE38" s="3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6.5" thickTop="1" thickBot="1" x14ac:dyDescent="0.3">
      <c r="A39" s="183"/>
      <c r="B39" s="3"/>
      <c r="C39" s="174" t="s">
        <v>52</v>
      </c>
      <c r="D39" s="200">
        <f>IF(CONCATENATE(+C38,D38,F38,H38)&lt;&gt;"",+C38+D38+F38+H38,"")</f>
        <v>0</v>
      </c>
      <c r="E39" s="201"/>
      <c r="F39" s="201"/>
      <c r="G39" s="201"/>
      <c r="H39" s="201"/>
      <c r="I39" s="202"/>
      <c r="J39" s="185"/>
      <c r="K39" s="240"/>
      <c r="L39" s="222"/>
      <c r="M39" s="222"/>
      <c r="N39" s="222"/>
      <c r="O39" s="222"/>
      <c r="P39" s="247" t="s">
        <v>28</v>
      </c>
      <c r="Q39" s="248"/>
      <c r="R39" s="46"/>
      <c r="W39" s="3"/>
      <c r="X39" s="3"/>
      <c r="Y39" s="3"/>
      <c r="Z39" s="3"/>
      <c r="AA39" s="3"/>
      <c r="AB39" s="3"/>
      <c r="AC39" s="3"/>
      <c r="AD39" s="3"/>
      <c r="AE39" s="3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3.5" thickBot="1" x14ac:dyDescent="0.25">
      <c r="A40" s="10"/>
      <c r="B40" s="265" t="s">
        <v>54</v>
      </c>
      <c r="C40" s="266"/>
      <c r="D40" s="266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8"/>
      <c r="R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ht="13.5" thickBot="1" x14ac:dyDescent="0.25">
      <c r="A41" s="10"/>
      <c r="B41" s="87"/>
      <c r="C41" s="88"/>
      <c r="D41" s="114" t="str">
        <f>IF(S41+U41,S41+U41,"")</f>
        <v/>
      </c>
      <c r="E41" s="86" t="str">
        <f>IF(T41+V41,T41+V41,"")</f>
        <v/>
      </c>
      <c r="F41" s="138"/>
      <c r="G41" s="139"/>
      <c r="H41" s="140"/>
      <c r="I41" s="65"/>
      <c r="J41" s="269" t="str">
        <f>IF(CONCATENATE(J43,J45,J46)&lt;&gt;"","Check List &amp; Msg","")</f>
        <v>Check List &amp; Msg</v>
      </c>
      <c r="K41" s="270"/>
      <c r="L41" s="270"/>
      <c r="M41" s="270"/>
      <c r="N41" s="270"/>
      <c r="O41" s="270"/>
      <c r="P41" s="271"/>
      <c r="Q41" s="66"/>
      <c r="R41" s="21"/>
      <c r="S41" s="115">
        <f t="shared" ref="S41:S62" si="8">IF(SUM(F41:H41)&gt;0,SUM(F41:H41),0)</f>
        <v>0</v>
      </c>
      <c r="T41" s="115">
        <f t="shared" ref="T41:T62" si="9">IF((F41)+(G41)*1.5+(H41)*2&gt;0,(F41)+(G41)*1.5+(H41)*2,0)</f>
        <v>0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ht="14.25" thickTop="1" thickBot="1" x14ac:dyDescent="0.25">
      <c r="A42" s="10"/>
      <c r="B42" s="89"/>
      <c r="C42" s="90"/>
      <c r="D42" s="114" t="str">
        <f t="shared" ref="D42:D60" si="10">IF(S42+U42,S42+U42,"")</f>
        <v/>
      </c>
      <c r="E42" s="86" t="str">
        <f t="shared" ref="E42:E60" si="11">IF(T42+V42,T42+V42,"")</f>
        <v/>
      </c>
      <c r="F42" s="141"/>
      <c r="G42" s="142"/>
      <c r="H42" s="143"/>
      <c r="I42" s="67"/>
      <c r="J42" s="272"/>
      <c r="K42" s="273"/>
      <c r="L42" s="273"/>
      <c r="M42" s="273"/>
      <c r="N42" s="273"/>
      <c r="O42" s="273"/>
      <c r="P42" s="274"/>
      <c r="Q42" s="69"/>
      <c r="R42" s="21"/>
      <c r="S42" s="115">
        <f t="shared" si="8"/>
        <v>0</v>
      </c>
      <c r="T42" s="115">
        <f t="shared" si="9"/>
        <v>0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ht="14.25" thickTop="1" thickBot="1" x14ac:dyDescent="0.25">
      <c r="A43" s="10"/>
      <c r="B43" s="89"/>
      <c r="C43" s="90"/>
      <c r="D43" s="114" t="str">
        <f t="shared" si="10"/>
        <v/>
      </c>
      <c r="E43" s="86" t="str">
        <f t="shared" si="11"/>
        <v/>
      </c>
      <c r="F43" s="141"/>
      <c r="G43" s="142"/>
      <c r="H43" s="143"/>
      <c r="I43" s="67"/>
      <c r="J43" s="291" t="str">
        <f>IF(C1="","ERROR: Please enter Local Union Nbr (C1) WITH leading 0's.","")</f>
        <v>ERROR: Please enter Local Union Nbr (C1) WITH leading 0's.</v>
      </c>
      <c r="K43" s="292"/>
      <c r="L43" s="292"/>
      <c r="M43" s="292"/>
      <c r="N43" s="292"/>
      <c r="O43" s="292"/>
      <c r="P43" s="292"/>
      <c r="Q43" s="293"/>
      <c r="R43" s="21"/>
      <c r="S43" s="115">
        <f t="shared" si="8"/>
        <v>0</v>
      </c>
      <c r="T43" s="115">
        <f t="shared" si="9"/>
        <v>0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ht="14.25" thickTop="1" thickBot="1" x14ac:dyDescent="0.25">
      <c r="A44" s="10"/>
      <c r="B44" s="89"/>
      <c r="C44" s="90"/>
      <c r="D44" s="114" t="str">
        <f t="shared" si="10"/>
        <v/>
      </c>
      <c r="E44" s="86" t="str">
        <f t="shared" si="11"/>
        <v/>
      </c>
      <c r="F44" s="141"/>
      <c r="G44" s="142"/>
      <c r="H44" s="143"/>
      <c r="I44" s="67"/>
      <c r="J44" s="157"/>
      <c r="K44" s="291" t="str">
        <f>IF(C1=""," See the 'UnionInfo' tab below for a List of Nbrs.","")</f>
        <v xml:space="preserve"> See the 'UnionInfo' tab below for a List of Nbrs.</v>
      </c>
      <c r="L44" s="292"/>
      <c r="M44" s="292"/>
      <c r="N44" s="292"/>
      <c r="O44" s="292"/>
      <c r="P44" s="292"/>
      <c r="Q44" s="293"/>
      <c r="R44" s="21"/>
      <c r="S44" s="115">
        <f t="shared" si="8"/>
        <v>0</v>
      </c>
      <c r="T44" s="115">
        <f t="shared" si="9"/>
        <v>0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4.25" thickTop="1" thickBot="1" x14ac:dyDescent="0.25">
      <c r="A45" s="10"/>
      <c r="B45" s="89"/>
      <c r="C45" s="90"/>
      <c r="D45" s="114" t="str">
        <f t="shared" si="10"/>
        <v/>
      </c>
      <c r="E45" s="86" t="str">
        <f t="shared" si="11"/>
        <v/>
      </c>
      <c r="F45" s="141"/>
      <c r="G45" s="142"/>
      <c r="H45" s="143"/>
      <c r="I45" s="67"/>
      <c r="J45" s="284" t="str">
        <f>IF(C2="","WARNING: Please enter Reporting Period (C2)","")</f>
        <v>WARNING: Please enter Reporting Period (C2)</v>
      </c>
      <c r="K45" s="285"/>
      <c r="L45" s="285"/>
      <c r="M45" s="285"/>
      <c r="N45" s="285"/>
      <c r="O45" s="285"/>
      <c r="P45" s="286"/>
      <c r="Q45" s="69"/>
      <c r="R45" s="21"/>
      <c r="S45" s="115">
        <f t="shared" si="8"/>
        <v>0</v>
      </c>
      <c r="T45" s="115">
        <f t="shared" si="9"/>
        <v>0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ht="14.25" thickTop="1" thickBot="1" x14ac:dyDescent="0.25">
      <c r="A46" s="10"/>
      <c r="B46" s="89"/>
      <c r="C46" s="90"/>
      <c r="D46" s="114" t="str">
        <f t="shared" si="10"/>
        <v/>
      </c>
      <c r="E46" s="86" t="str">
        <f t="shared" si="11"/>
        <v/>
      </c>
      <c r="F46" s="141"/>
      <c r="G46" s="142"/>
      <c r="H46" s="143"/>
      <c r="I46" s="67"/>
      <c r="J46" s="284" t="str">
        <f>IF(F1="","WARNING: Please enter JOB SITE (F1)","")</f>
        <v>WARNING: Please enter JOB SITE (F1)</v>
      </c>
      <c r="K46" s="285"/>
      <c r="L46" s="285"/>
      <c r="M46" s="285"/>
      <c r="N46" s="285"/>
      <c r="O46" s="285"/>
      <c r="P46" s="286"/>
      <c r="Q46" s="69"/>
      <c r="R46" s="21"/>
      <c r="S46" s="115">
        <f t="shared" si="8"/>
        <v>0</v>
      </c>
      <c r="T46" s="115">
        <f t="shared" si="9"/>
        <v>0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ht="14.25" thickTop="1" thickBot="1" x14ac:dyDescent="0.25">
      <c r="A47" s="10"/>
      <c r="B47" s="89"/>
      <c r="C47" s="90"/>
      <c r="D47" s="114" t="str">
        <f t="shared" si="10"/>
        <v/>
      </c>
      <c r="E47" s="86" t="str">
        <f t="shared" si="11"/>
        <v/>
      </c>
      <c r="F47" s="141"/>
      <c r="G47" s="142"/>
      <c r="H47" s="143"/>
      <c r="I47" s="67"/>
      <c r="J47" s="68"/>
      <c r="K47" s="68"/>
      <c r="L47" s="68"/>
      <c r="M47" s="68"/>
      <c r="N47" s="68"/>
      <c r="O47" s="68"/>
      <c r="P47" s="68"/>
      <c r="Q47" s="69"/>
      <c r="R47" s="21"/>
      <c r="S47" s="115">
        <f t="shared" si="8"/>
        <v>0</v>
      </c>
      <c r="T47" s="115">
        <f t="shared" si="9"/>
        <v>0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ht="14.25" thickTop="1" thickBot="1" x14ac:dyDescent="0.25">
      <c r="A48" s="10"/>
      <c r="B48" s="89"/>
      <c r="C48" s="90"/>
      <c r="D48" s="114" t="str">
        <f t="shared" si="10"/>
        <v/>
      </c>
      <c r="E48" s="86" t="str">
        <f t="shared" si="11"/>
        <v/>
      </c>
      <c r="F48" s="141"/>
      <c r="G48" s="142"/>
      <c r="H48" s="143"/>
      <c r="I48" s="67"/>
      <c r="J48" s="275" t="s">
        <v>55</v>
      </c>
      <c r="K48" s="276"/>
      <c r="L48" s="276"/>
      <c r="M48" s="276"/>
      <c r="N48" s="276"/>
      <c r="O48" s="276"/>
      <c r="P48" s="277"/>
      <c r="Q48" s="69"/>
      <c r="R48" s="21"/>
      <c r="S48" s="115">
        <f t="shared" si="8"/>
        <v>0</v>
      </c>
      <c r="T48" s="115">
        <f t="shared" si="9"/>
        <v>0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ht="14.25" thickTop="1" thickBot="1" x14ac:dyDescent="0.25">
      <c r="A49" s="10"/>
      <c r="B49" s="89"/>
      <c r="C49" s="90"/>
      <c r="D49" s="114" t="str">
        <f t="shared" si="10"/>
        <v/>
      </c>
      <c r="E49" s="86" t="str">
        <f t="shared" si="11"/>
        <v/>
      </c>
      <c r="F49" s="141"/>
      <c r="G49" s="142"/>
      <c r="H49" s="143"/>
      <c r="I49" s="67"/>
      <c r="J49" s="278"/>
      <c r="K49" s="279"/>
      <c r="L49" s="279"/>
      <c r="M49" s="279"/>
      <c r="N49" s="279"/>
      <c r="O49" s="279"/>
      <c r="P49" s="280"/>
      <c r="Q49" s="69"/>
      <c r="R49" s="21"/>
      <c r="S49" s="115">
        <f t="shared" si="8"/>
        <v>0</v>
      </c>
      <c r="T49" s="115">
        <f t="shared" si="9"/>
        <v>0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ht="14.25" thickTop="1" thickBot="1" x14ac:dyDescent="0.25">
      <c r="A50" s="10"/>
      <c r="B50" s="89"/>
      <c r="C50" s="90"/>
      <c r="D50" s="114" t="str">
        <f t="shared" si="10"/>
        <v/>
      </c>
      <c r="E50" s="86" t="str">
        <f t="shared" si="11"/>
        <v/>
      </c>
      <c r="F50" s="141"/>
      <c r="G50" s="142"/>
      <c r="H50" s="143"/>
      <c r="I50" s="67"/>
      <c r="J50" s="278"/>
      <c r="K50" s="279"/>
      <c r="L50" s="279"/>
      <c r="M50" s="279"/>
      <c r="N50" s="279"/>
      <c r="O50" s="279"/>
      <c r="P50" s="280"/>
      <c r="Q50" s="69"/>
      <c r="R50" s="21"/>
      <c r="S50" s="115">
        <f t="shared" si="8"/>
        <v>0</v>
      </c>
      <c r="T50" s="115">
        <f t="shared" si="9"/>
        <v>0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ht="14.25" thickTop="1" thickBot="1" x14ac:dyDescent="0.25">
      <c r="A51" s="10"/>
      <c r="B51" s="89"/>
      <c r="C51" s="90"/>
      <c r="D51" s="114" t="str">
        <f t="shared" si="10"/>
        <v/>
      </c>
      <c r="E51" s="86" t="str">
        <f t="shared" si="11"/>
        <v/>
      </c>
      <c r="F51" s="141"/>
      <c r="G51" s="142"/>
      <c r="H51" s="143"/>
      <c r="I51" s="67"/>
      <c r="J51" s="278"/>
      <c r="K51" s="279"/>
      <c r="L51" s="279"/>
      <c r="M51" s="279"/>
      <c r="N51" s="279"/>
      <c r="O51" s="279"/>
      <c r="P51" s="280"/>
      <c r="Q51" s="69"/>
      <c r="R51" s="21"/>
      <c r="S51" s="115">
        <f t="shared" si="8"/>
        <v>0</v>
      </c>
      <c r="T51" s="115">
        <f t="shared" si="9"/>
        <v>0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ht="14.25" thickTop="1" thickBot="1" x14ac:dyDescent="0.25">
      <c r="A52" s="10"/>
      <c r="B52" s="89"/>
      <c r="C52" s="90"/>
      <c r="D52" s="114" t="str">
        <f t="shared" si="10"/>
        <v/>
      </c>
      <c r="E52" s="86" t="str">
        <f t="shared" si="11"/>
        <v/>
      </c>
      <c r="F52" s="141"/>
      <c r="G52" s="142"/>
      <c r="H52" s="143"/>
      <c r="I52" s="67"/>
      <c r="J52" s="278"/>
      <c r="K52" s="279"/>
      <c r="L52" s="279"/>
      <c r="M52" s="279"/>
      <c r="N52" s="279"/>
      <c r="O52" s="279"/>
      <c r="P52" s="280"/>
      <c r="Q52" s="69"/>
      <c r="R52" s="21"/>
      <c r="S52" s="115">
        <f t="shared" si="8"/>
        <v>0</v>
      </c>
      <c r="T52" s="115">
        <f t="shared" si="9"/>
        <v>0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ht="14.25" thickTop="1" thickBot="1" x14ac:dyDescent="0.25">
      <c r="A53" s="10"/>
      <c r="B53" s="89"/>
      <c r="C53" s="90"/>
      <c r="D53" s="114" t="str">
        <f t="shared" si="10"/>
        <v/>
      </c>
      <c r="E53" s="86" t="str">
        <f t="shared" si="11"/>
        <v/>
      </c>
      <c r="F53" s="141"/>
      <c r="G53" s="142"/>
      <c r="H53" s="143"/>
      <c r="I53" s="67"/>
      <c r="J53" s="278"/>
      <c r="K53" s="279"/>
      <c r="L53" s="279"/>
      <c r="M53" s="279"/>
      <c r="N53" s="279"/>
      <c r="O53" s="279"/>
      <c r="P53" s="280"/>
      <c r="Q53" s="69"/>
      <c r="R53" s="21"/>
      <c r="S53" s="115">
        <f t="shared" si="8"/>
        <v>0</v>
      </c>
      <c r="T53" s="115">
        <f t="shared" si="9"/>
        <v>0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ht="14.25" thickTop="1" thickBot="1" x14ac:dyDescent="0.25">
      <c r="A54" s="10"/>
      <c r="B54" s="89"/>
      <c r="C54" s="90"/>
      <c r="D54" s="114" t="str">
        <f t="shared" si="10"/>
        <v/>
      </c>
      <c r="E54" s="86" t="str">
        <f t="shared" si="11"/>
        <v/>
      </c>
      <c r="F54" s="141"/>
      <c r="G54" s="142"/>
      <c r="H54" s="143"/>
      <c r="I54" s="67"/>
      <c r="J54" s="278"/>
      <c r="K54" s="279"/>
      <c r="L54" s="279"/>
      <c r="M54" s="279"/>
      <c r="N54" s="279"/>
      <c r="O54" s="279"/>
      <c r="P54" s="280"/>
      <c r="Q54" s="69"/>
      <c r="R54" s="21"/>
      <c r="S54" s="115">
        <f t="shared" si="8"/>
        <v>0</v>
      </c>
      <c r="T54" s="115">
        <f t="shared" si="9"/>
        <v>0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ht="14.25" thickTop="1" thickBot="1" x14ac:dyDescent="0.25">
      <c r="A55" s="10"/>
      <c r="B55" s="89"/>
      <c r="C55" s="90"/>
      <c r="D55" s="114" t="str">
        <f t="shared" si="10"/>
        <v/>
      </c>
      <c r="E55" s="86" t="str">
        <f t="shared" si="11"/>
        <v/>
      </c>
      <c r="F55" s="141"/>
      <c r="G55" s="142"/>
      <c r="H55" s="143"/>
      <c r="I55" s="67"/>
      <c r="J55" s="281"/>
      <c r="K55" s="282"/>
      <c r="L55" s="282"/>
      <c r="M55" s="282"/>
      <c r="N55" s="282"/>
      <c r="O55" s="282"/>
      <c r="P55" s="283"/>
      <c r="Q55" s="69"/>
      <c r="R55" s="21"/>
      <c r="S55" s="115">
        <f t="shared" si="8"/>
        <v>0</v>
      </c>
      <c r="T55" s="115">
        <f t="shared" si="9"/>
        <v>0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ht="14.25" thickTop="1" thickBot="1" x14ac:dyDescent="0.25">
      <c r="A56" s="10"/>
      <c r="B56" s="89"/>
      <c r="C56" s="90"/>
      <c r="D56" s="114" t="str">
        <f t="shared" si="10"/>
        <v/>
      </c>
      <c r="E56" s="86" t="str">
        <f t="shared" si="11"/>
        <v/>
      </c>
      <c r="F56" s="141"/>
      <c r="G56" s="142"/>
      <c r="H56" s="143"/>
      <c r="I56" s="67"/>
      <c r="J56" s="68"/>
      <c r="K56" s="68"/>
      <c r="L56" s="68"/>
      <c r="M56" s="68"/>
      <c r="N56" s="68"/>
      <c r="O56" s="68"/>
      <c r="P56" s="68"/>
      <c r="Q56" s="69"/>
      <c r="R56" s="21"/>
      <c r="S56" s="115">
        <f t="shared" si="8"/>
        <v>0</v>
      </c>
      <c r="T56" s="115">
        <f t="shared" si="9"/>
        <v>0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ht="14.25" thickTop="1" thickBot="1" x14ac:dyDescent="0.25">
      <c r="A57" s="10"/>
      <c r="B57" s="89"/>
      <c r="C57" s="90"/>
      <c r="D57" s="114" t="str">
        <f t="shared" si="10"/>
        <v/>
      </c>
      <c r="E57" s="86" t="str">
        <f t="shared" si="11"/>
        <v/>
      </c>
      <c r="F57" s="141"/>
      <c r="G57" s="142"/>
      <c r="H57" s="143"/>
      <c r="I57" s="67"/>
      <c r="J57" s="123"/>
      <c r="K57" s="123"/>
      <c r="L57" s="123"/>
      <c r="M57" s="123"/>
      <c r="N57" s="123"/>
      <c r="O57" s="123"/>
      <c r="P57" s="123"/>
      <c r="Q57" s="69"/>
      <c r="R57" s="21"/>
      <c r="S57" s="115">
        <f t="shared" si="8"/>
        <v>0</v>
      </c>
      <c r="T57" s="115">
        <f t="shared" si="9"/>
        <v>0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ht="14.25" thickTop="1" thickBot="1" x14ac:dyDescent="0.25">
      <c r="A58" s="10"/>
      <c r="B58" s="89"/>
      <c r="C58" s="90"/>
      <c r="D58" s="114" t="str">
        <f t="shared" si="10"/>
        <v/>
      </c>
      <c r="E58" s="86" t="str">
        <f t="shared" si="11"/>
        <v/>
      </c>
      <c r="F58" s="141"/>
      <c r="G58" s="142"/>
      <c r="H58" s="143"/>
      <c r="I58" s="120"/>
      <c r="J58" s="258" t="s">
        <v>63</v>
      </c>
      <c r="K58" s="259"/>
      <c r="L58" s="259"/>
      <c r="M58" s="259"/>
      <c r="N58" s="259"/>
      <c r="O58" s="259"/>
      <c r="P58" s="260"/>
      <c r="Q58" s="122"/>
      <c r="R58" s="21"/>
      <c r="S58" s="115">
        <f t="shared" si="8"/>
        <v>0</v>
      </c>
      <c r="T58" s="115">
        <f t="shared" si="9"/>
        <v>0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ht="14.25" thickTop="1" thickBot="1" x14ac:dyDescent="0.25">
      <c r="A59" s="10"/>
      <c r="B59" s="89"/>
      <c r="C59" s="90"/>
      <c r="D59" s="114" t="str">
        <f t="shared" si="10"/>
        <v/>
      </c>
      <c r="E59" s="86" t="str">
        <f t="shared" si="11"/>
        <v/>
      </c>
      <c r="F59" s="141"/>
      <c r="G59" s="142"/>
      <c r="H59" s="143"/>
      <c r="I59" s="120"/>
      <c r="J59" s="261"/>
      <c r="K59" s="262"/>
      <c r="L59" s="262"/>
      <c r="M59" s="262"/>
      <c r="N59" s="262"/>
      <c r="O59" s="262"/>
      <c r="P59" s="263"/>
      <c r="Q59" s="122"/>
      <c r="R59" s="21"/>
      <c r="S59" s="115">
        <f t="shared" si="8"/>
        <v>0</v>
      </c>
      <c r="T59" s="115">
        <f t="shared" si="9"/>
        <v>0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ht="14.25" thickTop="1" thickBot="1" x14ac:dyDescent="0.25">
      <c r="A60" s="10"/>
      <c r="B60" s="89"/>
      <c r="C60" s="90"/>
      <c r="D60" s="114" t="str">
        <f t="shared" si="10"/>
        <v/>
      </c>
      <c r="E60" s="86" t="str">
        <f t="shared" si="11"/>
        <v/>
      </c>
      <c r="F60" s="141"/>
      <c r="G60" s="142"/>
      <c r="H60" s="143"/>
      <c r="I60" s="120"/>
      <c r="J60" s="264"/>
      <c r="K60" s="185"/>
      <c r="L60" s="185"/>
      <c r="M60" s="185"/>
      <c r="N60" s="185"/>
      <c r="O60" s="185"/>
      <c r="P60" s="263"/>
      <c r="Q60" s="122"/>
      <c r="R60" s="21"/>
      <c r="S60" s="115">
        <f t="shared" si="8"/>
        <v>0</v>
      </c>
      <c r="T60" s="115">
        <f t="shared" si="9"/>
        <v>0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ht="14.25" thickTop="1" thickBot="1" x14ac:dyDescent="0.25">
      <c r="A61" s="10"/>
      <c r="B61" s="89"/>
      <c r="C61" s="90"/>
      <c r="D61" s="114" t="str">
        <f>IF(S61+U61,S61+U61,"")</f>
        <v/>
      </c>
      <c r="E61" s="86" t="str">
        <f>IF(T61+V61,T61+V61,"")</f>
        <v/>
      </c>
      <c r="F61" s="141"/>
      <c r="G61" s="142"/>
      <c r="H61" s="143"/>
      <c r="I61" s="120"/>
      <c r="J61" s="249" t="s">
        <v>64</v>
      </c>
      <c r="K61" s="250"/>
      <c r="L61" s="250"/>
      <c r="M61" s="250"/>
      <c r="N61" s="250"/>
      <c r="O61" s="250"/>
      <c r="P61" s="251"/>
      <c r="Q61" s="122"/>
      <c r="R61" s="21"/>
      <c r="S61" s="115">
        <f t="shared" si="8"/>
        <v>0</v>
      </c>
      <c r="T61" s="115">
        <f t="shared" si="9"/>
        <v>0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ht="14.25" thickTop="1" thickBot="1" x14ac:dyDescent="0.25">
      <c r="A62" s="10"/>
      <c r="B62" s="91"/>
      <c r="C62" s="92"/>
      <c r="D62" s="93" t="str">
        <f>IF(S61+U61,S61+U61,"")</f>
        <v/>
      </c>
      <c r="E62" s="94" t="str">
        <f>IF(T61+V61,T61+V61,"")</f>
        <v/>
      </c>
      <c r="F62" s="144"/>
      <c r="G62" s="145"/>
      <c r="H62" s="146"/>
      <c r="I62" s="120"/>
      <c r="J62" s="252"/>
      <c r="K62" s="253"/>
      <c r="L62" s="253"/>
      <c r="M62" s="253"/>
      <c r="N62" s="253"/>
      <c r="O62" s="253"/>
      <c r="P62" s="254"/>
      <c r="Q62" s="122"/>
      <c r="R62" s="21"/>
      <c r="S62" s="115">
        <f t="shared" si="8"/>
        <v>0</v>
      </c>
      <c r="T62" s="115">
        <f t="shared" si="9"/>
        <v>0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ht="14.25" thickTop="1" thickBot="1" x14ac:dyDescent="0.25">
      <c r="A63" s="10"/>
      <c r="B63" s="6"/>
      <c r="C63" s="44"/>
      <c r="D63" s="74"/>
      <c r="E63" s="74"/>
      <c r="F63" s="74"/>
      <c r="G63" s="74"/>
      <c r="H63" s="74"/>
      <c r="I63" s="121"/>
      <c r="J63" s="252"/>
      <c r="K63" s="253"/>
      <c r="L63" s="253"/>
      <c r="M63" s="253"/>
      <c r="N63" s="253"/>
      <c r="O63" s="253"/>
      <c r="P63" s="254"/>
      <c r="Q63" s="121"/>
      <c r="R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ht="14.25" thickTop="1" thickBot="1" x14ac:dyDescent="0.25">
      <c r="A64" s="10"/>
      <c r="B64" s="6"/>
      <c r="C64" s="44"/>
      <c r="D64" s="74"/>
      <c r="E64" s="74"/>
      <c r="F64" s="74"/>
      <c r="G64" s="74"/>
      <c r="H64" s="74"/>
      <c r="I64" s="121"/>
      <c r="J64" s="252"/>
      <c r="K64" s="253"/>
      <c r="L64" s="253"/>
      <c r="M64" s="253"/>
      <c r="N64" s="253"/>
      <c r="O64" s="253"/>
      <c r="P64" s="254"/>
      <c r="Q64" s="121"/>
      <c r="R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43" ht="14.25" thickTop="1" thickBot="1" x14ac:dyDescent="0.25">
      <c r="A65" s="10"/>
      <c r="B65" s="6"/>
      <c r="C65" s="44"/>
      <c r="D65" s="74"/>
      <c r="E65" s="74"/>
      <c r="F65" s="74"/>
      <c r="G65" s="74"/>
      <c r="H65" s="74"/>
      <c r="I65" s="121"/>
      <c r="J65" s="255"/>
      <c r="K65" s="256"/>
      <c r="L65" s="256"/>
      <c r="M65" s="256"/>
      <c r="N65" s="256"/>
      <c r="O65" s="256"/>
      <c r="P65" s="257"/>
      <c r="Q65" s="121"/>
      <c r="R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:43" ht="14.25" thickTop="1" thickBot="1" x14ac:dyDescent="0.25">
      <c r="A66" s="10"/>
      <c r="B66" s="3"/>
      <c r="C66" s="44"/>
      <c r="D66" s="74"/>
      <c r="E66" s="74"/>
      <c r="F66" s="74"/>
      <c r="G66" s="74"/>
      <c r="H66" s="74"/>
      <c r="I66" s="121"/>
      <c r="J66" s="124"/>
      <c r="K66" s="124"/>
      <c r="L66" s="124"/>
      <c r="M66" s="124"/>
      <c r="N66" s="124"/>
      <c r="O66" s="124"/>
      <c r="P66" s="124"/>
      <c r="Q66" s="121"/>
      <c r="R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43" ht="14.25" thickTop="1" thickBot="1" x14ac:dyDescent="0.25">
      <c r="A67" s="10"/>
      <c r="B67" s="3"/>
      <c r="C67" s="44"/>
      <c r="D67" s="74"/>
      <c r="E67" s="74"/>
      <c r="F67" s="74"/>
      <c r="G67" s="74"/>
      <c r="H67" s="74"/>
      <c r="I67" s="121"/>
      <c r="J67" s="125"/>
      <c r="K67" s="125"/>
      <c r="L67" s="125"/>
      <c r="M67" s="125"/>
      <c r="N67" s="125"/>
      <c r="O67" s="125"/>
      <c r="P67" s="125"/>
      <c r="Q67" s="121"/>
      <c r="R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:43" ht="14.25" thickTop="1" thickBot="1" x14ac:dyDescent="0.25">
      <c r="A68" s="10"/>
      <c r="B68" s="3"/>
      <c r="C68" s="44"/>
      <c r="D68" s="74"/>
      <c r="E68" s="74"/>
      <c r="F68" s="74"/>
      <c r="G68" s="74"/>
      <c r="H68" s="74"/>
      <c r="I68" s="121"/>
      <c r="J68" s="125"/>
      <c r="K68" s="125"/>
      <c r="L68" s="125"/>
      <c r="M68" s="125"/>
      <c r="N68" s="125"/>
      <c r="O68" s="125"/>
      <c r="P68" s="125"/>
      <c r="Q68" s="121"/>
      <c r="R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:43" ht="14.25" thickTop="1" thickBot="1" x14ac:dyDescent="0.25">
      <c r="A69" s="10"/>
      <c r="B69" s="3"/>
      <c r="C69" s="44"/>
      <c r="D69" s="74"/>
      <c r="E69" s="74"/>
      <c r="F69" s="74"/>
      <c r="G69" s="74"/>
      <c r="H69" s="74"/>
      <c r="I69" s="121"/>
      <c r="J69" s="125"/>
      <c r="K69" s="125"/>
      <c r="L69" s="125"/>
      <c r="M69" s="125"/>
      <c r="N69" s="125"/>
      <c r="O69" s="125"/>
      <c r="P69" s="125"/>
      <c r="Q69" s="121"/>
      <c r="R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:43" ht="14.25" thickTop="1" thickBot="1" x14ac:dyDescent="0.25">
      <c r="A70" s="10"/>
      <c r="B70" s="3"/>
      <c r="C70" s="44"/>
      <c r="D70" s="74"/>
      <c r="E70" s="74"/>
      <c r="F70" s="74"/>
      <c r="G70" s="74"/>
      <c r="H70" s="74"/>
      <c r="I70" s="70"/>
      <c r="J70" s="126"/>
      <c r="K70" s="126"/>
      <c r="L70" s="126"/>
      <c r="M70" s="126"/>
      <c r="N70" s="126"/>
      <c r="O70" s="126"/>
      <c r="P70" s="126"/>
      <c r="Q70" s="71"/>
      <c r="R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:43" ht="13.5" thickTop="1" x14ac:dyDescent="0.2">
      <c r="A71" s="10"/>
      <c r="B71" s="99"/>
      <c r="C71" s="44"/>
      <c r="D71" s="78"/>
      <c r="E71" s="79"/>
      <c r="F71" s="74"/>
      <c r="G71" s="74"/>
      <c r="H71" s="74"/>
      <c r="I71" s="1"/>
      <c r="J71" s="1"/>
      <c r="K71" s="1"/>
      <c r="L71" s="1"/>
      <c r="M71" s="1"/>
      <c r="N71" s="62"/>
      <c r="O71" s="1"/>
      <c r="P71" s="1"/>
      <c r="Q71" s="1"/>
      <c r="R71" s="21"/>
      <c r="S71" s="127">
        <f>IF(SUM(F71:Q71)&gt;0,SUM(F71:Q71),0)</f>
        <v>0</v>
      </c>
      <c r="T71" s="115">
        <f>IF((F71+I71+L71+O71)+(G71+J71+M71+P71)*1.5+(H71+K71+N71+Q71)*2&gt;0,(F71+I71+L71+O71)+(G71+J71+M71+P71)*1.5+(H71+K71+N71+Q71)*2,0)</f>
        <v>0</v>
      </c>
      <c r="U71" s="115">
        <f>+S105</f>
        <v>0</v>
      </c>
      <c r="V71" s="115">
        <f>+T105</f>
        <v>0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:43" x14ac:dyDescent="0.2">
      <c r="A72" s="10"/>
      <c r="B72" s="3"/>
      <c r="C72" s="44"/>
      <c r="D72" s="78"/>
      <c r="E72" s="79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21"/>
      <c r="S72" s="127">
        <f t="shared" ref="S72:S104" si="12">IF(SUM(F72:Q72)&gt;0,SUM(F72:Q72),0)</f>
        <v>0</v>
      </c>
      <c r="T72" s="115">
        <f>IF((F72+I72+L72+O72)+(G72+J72+M72+P72)*1.5+(H72+K72+N72+Q72)*2&gt;0,(F72+I72+L72+O72)+(G72+J72+M72+P72)*1.5+(H72+K72+N72+Q72)*2,0)</f>
        <v>0</v>
      </c>
      <c r="U72" s="115">
        <f>+S106</f>
        <v>0</v>
      </c>
      <c r="V72" s="115">
        <f>+T106</f>
        <v>0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43" x14ac:dyDescent="0.2">
      <c r="A73" s="10"/>
      <c r="B73" s="3"/>
      <c r="C73" s="44"/>
      <c r="D73" s="78"/>
      <c r="E73" s="79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21"/>
      <c r="S73" s="127">
        <f t="shared" si="12"/>
        <v>0</v>
      </c>
      <c r="T73" s="115">
        <f t="shared" ref="T73:T104" si="13">IF((F73+I73+L73+O73)+(G73+J73+M73+P73)*1.5+(H73+K73+N73+Q73)*2&gt;0,(F73+I73+L73+O73)+(G73+J73+M73+P73)*1.5+(H73+K73+N73+Q73)*2,0)</f>
        <v>0</v>
      </c>
      <c r="U73" s="115">
        <f t="shared" ref="U73:V88" si="14">+S107</f>
        <v>0</v>
      </c>
      <c r="V73" s="115">
        <f t="shared" si="14"/>
        <v>0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x14ac:dyDescent="0.2">
      <c r="A74" s="101"/>
      <c r="B74" s="53"/>
      <c r="C74" s="54"/>
      <c r="D74" s="78"/>
      <c r="E74" s="79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21"/>
      <c r="S74" s="127">
        <f t="shared" si="12"/>
        <v>0</v>
      </c>
      <c r="T74" s="115">
        <f t="shared" si="13"/>
        <v>0</v>
      </c>
      <c r="U74" s="115">
        <f t="shared" si="14"/>
        <v>0</v>
      </c>
      <c r="V74" s="115">
        <f t="shared" si="14"/>
        <v>0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x14ac:dyDescent="0.2">
      <c r="A75" s="10"/>
      <c r="B75" s="3"/>
      <c r="C75" s="44"/>
      <c r="D75" s="78"/>
      <c r="E75" s="79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21"/>
      <c r="S75" s="127">
        <f t="shared" si="12"/>
        <v>0</v>
      </c>
      <c r="T75" s="115">
        <f t="shared" si="13"/>
        <v>0</v>
      </c>
      <c r="U75" s="115">
        <f t="shared" si="14"/>
        <v>0</v>
      </c>
      <c r="V75" s="115">
        <f t="shared" si="14"/>
        <v>0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x14ac:dyDescent="0.2">
      <c r="A76" s="10"/>
      <c r="B76" s="3"/>
      <c r="C76" s="44"/>
      <c r="D76" s="78"/>
      <c r="E76" s="79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21"/>
      <c r="S76" s="127">
        <f t="shared" si="12"/>
        <v>0</v>
      </c>
      <c r="T76" s="115">
        <f t="shared" si="13"/>
        <v>0</v>
      </c>
      <c r="U76" s="115">
        <f t="shared" si="14"/>
        <v>0</v>
      </c>
      <c r="V76" s="115">
        <f t="shared" si="14"/>
        <v>0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x14ac:dyDescent="0.2">
      <c r="A77" s="10"/>
      <c r="B77" s="3"/>
      <c r="C77" s="44"/>
      <c r="D77" s="78"/>
      <c r="E77" s="79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1"/>
      <c r="S77" s="127">
        <f t="shared" si="12"/>
        <v>0</v>
      </c>
      <c r="T77" s="115">
        <f t="shared" si="13"/>
        <v>0</v>
      </c>
      <c r="U77" s="115">
        <f t="shared" si="14"/>
        <v>0</v>
      </c>
      <c r="V77" s="115">
        <f t="shared" si="14"/>
        <v>0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x14ac:dyDescent="0.2">
      <c r="A78" s="10"/>
      <c r="B78" s="3"/>
      <c r="C78" s="44"/>
      <c r="D78" s="78"/>
      <c r="E78" s="79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21"/>
      <c r="S78" s="127">
        <f t="shared" si="12"/>
        <v>0</v>
      </c>
      <c r="T78" s="115">
        <f t="shared" si="13"/>
        <v>0</v>
      </c>
      <c r="U78" s="115">
        <f t="shared" si="14"/>
        <v>0</v>
      </c>
      <c r="V78" s="115">
        <f t="shared" si="14"/>
        <v>0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x14ac:dyDescent="0.2">
      <c r="A79" s="10"/>
      <c r="B79" s="3"/>
      <c r="C79" s="44"/>
      <c r="D79" s="78"/>
      <c r="E79" s="79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21"/>
      <c r="S79" s="127">
        <f t="shared" si="12"/>
        <v>0</v>
      </c>
      <c r="T79" s="115">
        <f t="shared" si="13"/>
        <v>0</v>
      </c>
      <c r="U79" s="115">
        <f t="shared" si="14"/>
        <v>0</v>
      </c>
      <c r="V79" s="115">
        <f t="shared" si="14"/>
        <v>0</v>
      </c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43" x14ac:dyDescent="0.2">
      <c r="A80" s="10"/>
      <c r="B80" s="3"/>
      <c r="C80" s="44"/>
      <c r="D80" s="78"/>
      <c r="E80" s="79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21"/>
      <c r="S80" s="127">
        <f t="shared" si="12"/>
        <v>0</v>
      </c>
      <c r="T80" s="115">
        <f t="shared" si="13"/>
        <v>0</v>
      </c>
      <c r="U80" s="115">
        <f t="shared" si="14"/>
        <v>0</v>
      </c>
      <c r="V80" s="115">
        <f t="shared" si="14"/>
        <v>0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:43" x14ac:dyDescent="0.2">
      <c r="A81" s="10"/>
      <c r="B81" s="3"/>
      <c r="C81" s="44"/>
      <c r="D81" s="78"/>
      <c r="E81" s="79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21"/>
      <c r="S81" s="127">
        <f t="shared" si="12"/>
        <v>0</v>
      </c>
      <c r="T81" s="115">
        <f t="shared" si="13"/>
        <v>0</v>
      </c>
      <c r="U81" s="115">
        <f t="shared" si="14"/>
        <v>0</v>
      </c>
      <c r="V81" s="115">
        <f t="shared" si="14"/>
        <v>0</v>
      </c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:43" x14ac:dyDescent="0.2">
      <c r="A82" s="10"/>
      <c r="B82" s="3"/>
      <c r="C82" s="44"/>
      <c r="D82" s="78"/>
      <c r="E82" s="79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21"/>
      <c r="S82" s="127">
        <f t="shared" si="12"/>
        <v>0</v>
      </c>
      <c r="T82" s="115">
        <f t="shared" si="13"/>
        <v>0</v>
      </c>
      <c r="U82" s="115">
        <f t="shared" si="14"/>
        <v>0</v>
      </c>
      <c r="V82" s="115">
        <f t="shared" si="14"/>
        <v>0</v>
      </c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:43" x14ac:dyDescent="0.2">
      <c r="A83" s="10"/>
      <c r="B83" s="3"/>
      <c r="C83" s="44"/>
      <c r="D83" s="78"/>
      <c r="E83" s="79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21"/>
      <c r="S83" s="127">
        <f t="shared" si="12"/>
        <v>0</v>
      </c>
      <c r="T83" s="115">
        <f t="shared" si="13"/>
        <v>0</v>
      </c>
      <c r="U83" s="115">
        <f t="shared" si="14"/>
        <v>0</v>
      </c>
      <c r="V83" s="115">
        <f t="shared" si="14"/>
        <v>0</v>
      </c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:43" x14ac:dyDescent="0.2">
      <c r="A84" s="10"/>
      <c r="B84" s="3"/>
      <c r="C84" s="44"/>
      <c r="D84" s="78"/>
      <c r="E84" s="79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21"/>
      <c r="S84" s="127">
        <f t="shared" si="12"/>
        <v>0</v>
      </c>
      <c r="T84" s="115">
        <f t="shared" si="13"/>
        <v>0</v>
      </c>
      <c r="U84" s="115">
        <f t="shared" si="14"/>
        <v>0</v>
      </c>
      <c r="V84" s="115">
        <f t="shared" si="14"/>
        <v>0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:43" x14ac:dyDescent="0.2">
      <c r="A85" s="10"/>
      <c r="B85" s="3"/>
      <c r="C85" s="44"/>
      <c r="D85" s="78"/>
      <c r="E85" s="79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21"/>
      <c r="S85" s="127">
        <f t="shared" si="12"/>
        <v>0</v>
      </c>
      <c r="T85" s="115">
        <f t="shared" si="13"/>
        <v>0</v>
      </c>
      <c r="U85" s="115">
        <f t="shared" si="14"/>
        <v>0</v>
      </c>
      <c r="V85" s="115">
        <f t="shared" si="14"/>
        <v>0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:43" x14ac:dyDescent="0.2">
      <c r="A86" s="10"/>
      <c r="B86" s="3"/>
      <c r="C86" s="44"/>
      <c r="D86" s="78"/>
      <c r="E86" s="79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21"/>
      <c r="S86" s="127">
        <f t="shared" si="12"/>
        <v>0</v>
      </c>
      <c r="T86" s="115">
        <f t="shared" si="13"/>
        <v>0</v>
      </c>
      <c r="U86" s="115">
        <f t="shared" si="14"/>
        <v>0</v>
      </c>
      <c r="V86" s="115">
        <f t="shared" si="14"/>
        <v>0</v>
      </c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:43" x14ac:dyDescent="0.2">
      <c r="A87" s="10"/>
      <c r="B87" s="3"/>
      <c r="C87" s="44"/>
      <c r="D87" s="78"/>
      <c r="E87" s="79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21"/>
      <c r="S87" s="127">
        <f t="shared" si="12"/>
        <v>0</v>
      </c>
      <c r="T87" s="115">
        <f t="shared" si="13"/>
        <v>0</v>
      </c>
      <c r="U87" s="115">
        <f t="shared" si="14"/>
        <v>0</v>
      </c>
      <c r="V87" s="115">
        <f t="shared" si="14"/>
        <v>0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:43" x14ac:dyDescent="0.2">
      <c r="A88" s="10"/>
      <c r="B88" s="3"/>
      <c r="C88" s="44"/>
      <c r="D88" s="78"/>
      <c r="E88" s="79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21"/>
      <c r="S88" s="127">
        <f t="shared" si="12"/>
        <v>0</v>
      </c>
      <c r="T88" s="115">
        <f t="shared" si="13"/>
        <v>0</v>
      </c>
      <c r="U88" s="115">
        <f t="shared" si="14"/>
        <v>0</v>
      </c>
      <c r="V88" s="115">
        <f t="shared" si="14"/>
        <v>0</v>
      </c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:43" x14ac:dyDescent="0.2">
      <c r="A89" s="10"/>
      <c r="B89" s="3"/>
      <c r="C89" s="44"/>
      <c r="D89" s="78"/>
      <c r="E89" s="79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21"/>
      <c r="S89" s="127">
        <f t="shared" si="12"/>
        <v>0</v>
      </c>
      <c r="T89" s="115">
        <f t="shared" si="13"/>
        <v>0</v>
      </c>
      <c r="U89" s="115">
        <f t="shared" ref="U89:V104" si="15">+S123</f>
        <v>0</v>
      </c>
      <c r="V89" s="115">
        <f t="shared" si="15"/>
        <v>0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43" x14ac:dyDescent="0.2">
      <c r="A90" s="10"/>
      <c r="B90" s="3"/>
      <c r="C90" s="44"/>
      <c r="D90" s="78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21"/>
      <c r="S90" s="127">
        <f t="shared" si="12"/>
        <v>0</v>
      </c>
      <c r="T90" s="115">
        <f t="shared" si="13"/>
        <v>0</v>
      </c>
      <c r="U90" s="115">
        <f t="shared" si="15"/>
        <v>0</v>
      </c>
      <c r="V90" s="115">
        <f t="shared" si="15"/>
        <v>0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43" x14ac:dyDescent="0.2">
      <c r="A91" s="10"/>
      <c r="B91" s="3"/>
      <c r="C91" s="44"/>
      <c r="D91" s="78"/>
      <c r="E91" s="79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21"/>
      <c r="S91" s="127">
        <f t="shared" si="12"/>
        <v>0</v>
      </c>
      <c r="T91" s="115">
        <f t="shared" si="13"/>
        <v>0</v>
      </c>
      <c r="U91" s="115">
        <f t="shared" si="15"/>
        <v>0</v>
      </c>
      <c r="V91" s="115">
        <f t="shared" si="15"/>
        <v>0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:43" x14ac:dyDescent="0.2">
      <c r="A92" s="10"/>
      <c r="B92" s="3"/>
      <c r="C92" s="44"/>
      <c r="D92" s="78"/>
      <c r="E92" s="7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21"/>
      <c r="S92" s="127">
        <f t="shared" si="12"/>
        <v>0</v>
      </c>
      <c r="T92" s="115">
        <f t="shared" si="13"/>
        <v>0</v>
      </c>
      <c r="U92" s="115">
        <f t="shared" si="15"/>
        <v>0</v>
      </c>
      <c r="V92" s="115">
        <f t="shared" si="15"/>
        <v>0</v>
      </c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:43" x14ac:dyDescent="0.2">
      <c r="A93" s="10"/>
      <c r="B93" s="3"/>
      <c r="C93" s="44"/>
      <c r="D93" s="78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21"/>
      <c r="S93" s="127">
        <f t="shared" si="12"/>
        <v>0</v>
      </c>
      <c r="T93" s="115">
        <f t="shared" si="13"/>
        <v>0</v>
      </c>
      <c r="U93" s="115">
        <f t="shared" si="15"/>
        <v>0</v>
      </c>
      <c r="V93" s="115">
        <f t="shared" si="15"/>
        <v>0</v>
      </c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:43" x14ac:dyDescent="0.2">
      <c r="A94" s="10"/>
      <c r="B94" s="3"/>
      <c r="C94" s="44"/>
      <c r="D94" s="78"/>
      <c r="E94" s="7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21"/>
      <c r="S94" s="127">
        <f t="shared" si="12"/>
        <v>0</v>
      </c>
      <c r="T94" s="115">
        <f t="shared" si="13"/>
        <v>0</v>
      </c>
      <c r="U94" s="115">
        <f t="shared" si="15"/>
        <v>0</v>
      </c>
      <c r="V94" s="115">
        <f t="shared" si="15"/>
        <v>0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43" x14ac:dyDescent="0.2">
      <c r="A95" s="10"/>
      <c r="B95" s="3"/>
      <c r="C95" s="44"/>
      <c r="D95" s="78"/>
      <c r="E95" s="79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21"/>
      <c r="S95" s="127">
        <f t="shared" si="12"/>
        <v>0</v>
      </c>
      <c r="T95" s="115">
        <f t="shared" si="13"/>
        <v>0</v>
      </c>
      <c r="U95" s="115">
        <f t="shared" si="15"/>
        <v>0</v>
      </c>
      <c r="V95" s="115">
        <f t="shared" si="15"/>
        <v>0</v>
      </c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43" x14ac:dyDescent="0.2">
      <c r="A96" s="10"/>
      <c r="B96" s="3"/>
      <c r="C96" s="44"/>
      <c r="D96" s="78"/>
      <c r="E96" s="7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21"/>
      <c r="S96" s="127">
        <f t="shared" si="12"/>
        <v>0</v>
      </c>
      <c r="T96" s="115">
        <f t="shared" si="13"/>
        <v>0</v>
      </c>
      <c r="U96" s="115">
        <f t="shared" si="15"/>
        <v>0</v>
      </c>
      <c r="V96" s="115">
        <f t="shared" si="15"/>
        <v>0</v>
      </c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:43" x14ac:dyDescent="0.2">
      <c r="A97" s="10"/>
      <c r="B97" s="3"/>
      <c r="C97" s="44"/>
      <c r="D97" s="78"/>
      <c r="E97" s="7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21"/>
      <c r="S97" s="127">
        <f t="shared" si="12"/>
        <v>0</v>
      </c>
      <c r="T97" s="115">
        <f t="shared" si="13"/>
        <v>0</v>
      </c>
      <c r="U97" s="115">
        <f t="shared" si="15"/>
        <v>0</v>
      </c>
      <c r="V97" s="115">
        <f t="shared" si="15"/>
        <v>0</v>
      </c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:43" x14ac:dyDescent="0.2">
      <c r="A98" s="10"/>
      <c r="B98" s="3"/>
      <c r="C98" s="44"/>
      <c r="D98" s="78"/>
      <c r="E98" s="79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21"/>
      <c r="S98" s="127">
        <f t="shared" si="12"/>
        <v>0</v>
      </c>
      <c r="T98" s="115">
        <f t="shared" si="13"/>
        <v>0</v>
      </c>
      <c r="U98" s="115">
        <f t="shared" si="15"/>
        <v>0</v>
      </c>
      <c r="V98" s="115">
        <f t="shared" si="15"/>
        <v>0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:43" x14ac:dyDescent="0.2">
      <c r="A99" s="10"/>
      <c r="B99" s="3"/>
      <c r="C99" s="44"/>
      <c r="D99" s="78"/>
      <c r="E99" s="7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21"/>
      <c r="S99" s="127">
        <f t="shared" si="12"/>
        <v>0</v>
      </c>
      <c r="T99" s="115">
        <f t="shared" si="13"/>
        <v>0</v>
      </c>
      <c r="U99" s="115">
        <f t="shared" si="15"/>
        <v>0</v>
      </c>
      <c r="V99" s="115">
        <f t="shared" si="15"/>
        <v>0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:43" x14ac:dyDescent="0.2">
      <c r="A100" s="10"/>
      <c r="B100" s="3"/>
      <c r="C100" s="44"/>
      <c r="D100" s="78"/>
      <c r="E100" s="7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21"/>
      <c r="S100" s="127">
        <f t="shared" si="12"/>
        <v>0</v>
      </c>
      <c r="T100" s="115">
        <f t="shared" si="13"/>
        <v>0</v>
      </c>
      <c r="U100" s="115">
        <f t="shared" si="15"/>
        <v>0</v>
      </c>
      <c r="V100" s="115">
        <f t="shared" si="15"/>
        <v>0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:43" x14ac:dyDescent="0.2">
      <c r="A101" s="10"/>
      <c r="B101" s="3"/>
      <c r="C101" s="44"/>
      <c r="D101" s="78"/>
      <c r="E101" s="79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21"/>
      <c r="S101" s="127">
        <f t="shared" si="12"/>
        <v>0</v>
      </c>
      <c r="T101" s="115">
        <f t="shared" si="13"/>
        <v>0</v>
      </c>
      <c r="U101" s="115">
        <f t="shared" si="15"/>
        <v>0</v>
      </c>
      <c r="V101" s="115">
        <f t="shared" si="15"/>
        <v>0</v>
      </c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:43" x14ac:dyDescent="0.2">
      <c r="A102" s="10"/>
      <c r="B102" s="3"/>
      <c r="C102" s="44"/>
      <c r="D102" s="78"/>
      <c r="E102" s="7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21"/>
      <c r="S102" s="127">
        <f t="shared" si="12"/>
        <v>0</v>
      </c>
      <c r="T102" s="115">
        <f t="shared" si="13"/>
        <v>0</v>
      </c>
      <c r="U102" s="115">
        <f t="shared" si="15"/>
        <v>0</v>
      </c>
      <c r="V102" s="115">
        <f t="shared" si="15"/>
        <v>0</v>
      </c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:43" x14ac:dyDescent="0.2">
      <c r="A103" s="10"/>
      <c r="B103" s="3"/>
      <c r="C103" s="44"/>
      <c r="D103" s="78"/>
      <c r="E103" s="7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21"/>
      <c r="S103" s="127">
        <f t="shared" si="12"/>
        <v>0</v>
      </c>
      <c r="T103" s="115">
        <f t="shared" si="13"/>
        <v>0</v>
      </c>
      <c r="U103" s="115">
        <f t="shared" si="15"/>
        <v>0</v>
      </c>
      <c r="V103" s="115">
        <f t="shared" si="15"/>
        <v>0</v>
      </c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:43" x14ac:dyDescent="0.2">
      <c r="A104" s="10"/>
      <c r="B104" s="3"/>
      <c r="C104" s="44"/>
      <c r="D104" s="78"/>
      <c r="E104" s="79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21"/>
      <c r="S104" s="127">
        <f t="shared" si="12"/>
        <v>0</v>
      </c>
      <c r="T104" s="115">
        <f t="shared" si="13"/>
        <v>0</v>
      </c>
      <c r="U104" s="115">
        <f t="shared" si="15"/>
        <v>0</v>
      </c>
      <c r="V104" s="115">
        <f t="shared" si="15"/>
        <v>0</v>
      </c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:43" x14ac:dyDescent="0.2">
      <c r="A105" s="10"/>
      <c r="B105" s="99"/>
      <c r="C105" s="44"/>
      <c r="D105" s="78"/>
      <c r="E105" s="79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21"/>
      <c r="S105" s="115">
        <f>IF(SUM(F105:H105)&gt;0,SUM(F105:H105),0)</f>
        <v>0</v>
      </c>
      <c r="T105" s="115">
        <f>IF((F105)+(G105)*1.5+(H105)*2&gt;0,(F105)+(G105)*1.5+(H105)*2,0)</f>
        <v>0</v>
      </c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:43" x14ac:dyDescent="0.2">
      <c r="A106" s="10"/>
      <c r="B106" s="3"/>
      <c r="C106" s="44"/>
      <c r="D106" s="78"/>
      <c r="E106" s="79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21"/>
      <c r="S106" s="115">
        <f t="shared" ref="S106:S138" si="16">IF(SUM(F106:H106)&gt;0,SUM(F106:H106),0)</f>
        <v>0</v>
      </c>
      <c r="T106" s="115">
        <f t="shared" ref="T106:T138" si="17">IF((F106)+(G106)*1.5+(H106)*2&gt;0,(F106)+(G106)*1.5+(H106)*2,0)</f>
        <v>0</v>
      </c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:43" x14ac:dyDescent="0.2">
      <c r="A107" s="10"/>
      <c r="B107" s="3"/>
      <c r="C107" s="44"/>
      <c r="D107" s="78"/>
      <c r="E107" s="79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21"/>
      <c r="S107" s="115">
        <f t="shared" si="16"/>
        <v>0</v>
      </c>
      <c r="T107" s="115">
        <f t="shared" si="17"/>
        <v>0</v>
      </c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:43" x14ac:dyDescent="0.2">
      <c r="A108" s="101"/>
      <c r="B108" s="53"/>
      <c r="C108" s="54"/>
      <c r="D108" s="78"/>
      <c r="E108" s="79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21"/>
      <c r="S108" s="115">
        <f t="shared" si="16"/>
        <v>0</v>
      </c>
      <c r="T108" s="115">
        <f t="shared" si="17"/>
        <v>0</v>
      </c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:43" x14ac:dyDescent="0.2">
      <c r="A109" s="10"/>
      <c r="B109" s="3"/>
      <c r="C109" s="44"/>
      <c r="D109" s="78"/>
      <c r="E109" s="79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21"/>
      <c r="S109" s="115">
        <f t="shared" si="16"/>
        <v>0</v>
      </c>
      <c r="T109" s="115">
        <f t="shared" si="17"/>
        <v>0</v>
      </c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:43" x14ac:dyDescent="0.2">
      <c r="A110" s="10"/>
      <c r="B110" s="3"/>
      <c r="C110" s="44"/>
      <c r="D110" s="78"/>
      <c r="E110" s="79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21"/>
      <c r="S110" s="115">
        <f t="shared" si="16"/>
        <v>0</v>
      </c>
      <c r="T110" s="115">
        <f t="shared" si="17"/>
        <v>0</v>
      </c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:43" x14ac:dyDescent="0.2">
      <c r="A111" s="10"/>
      <c r="B111" s="3"/>
      <c r="C111" s="44"/>
      <c r="D111" s="78"/>
      <c r="E111" s="79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21"/>
      <c r="S111" s="115">
        <f t="shared" si="16"/>
        <v>0</v>
      </c>
      <c r="T111" s="115">
        <f t="shared" si="17"/>
        <v>0</v>
      </c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:43" x14ac:dyDescent="0.2">
      <c r="A112" s="10"/>
      <c r="B112" s="3"/>
      <c r="C112" s="44"/>
      <c r="D112" s="78"/>
      <c r="E112" s="79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21"/>
      <c r="S112" s="115">
        <f t="shared" si="16"/>
        <v>0</v>
      </c>
      <c r="T112" s="115">
        <f t="shared" si="17"/>
        <v>0</v>
      </c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:43" x14ac:dyDescent="0.2">
      <c r="A113" s="10"/>
      <c r="B113" s="3"/>
      <c r="C113" s="44"/>
      <c r="D113" s="78"/>
      <c r="E113" s="79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21"/>
      <c r="S113" s="115">
        <f t="shared" si="16"/>
        <v>0</v>
      </c>
      <c r="T113" s="115">
        <f t="shared" si="17"/>
        <v>0</v>
      </c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:43" x14ac:dyDescent="0.2">
      <c r="A114" s="10"/>
      <c r="B114" s="3"/>
      <c r="C114" s="44"/>
      <c r="D114" s="78"/>
      <c r="E114" s="79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21"/>
      <c r="S114" s="115">
        <f t="shared" si="16"/>
        <v>0</v>
      </c>
      <c r="T114" s="115">
        <f t="shared" si="17"/>
        <v>0</v>
      </c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:43" x14ac:dyDescent="0.2">
      <c r="A115" s="10"/>
      <c r="B115" s="3"/>
      <c r="C115" s="44"/>
      <c r="D115" s="78"/>
      <c r="E115" s="79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21"/>
      <c r="S115" s="115">
        <f t="shared" si="16"/>
        <v>0</v>
      </c>
      <c r="T115" s="115">
        <f t="shared" si="17"/>
        <v>0</v>
      </c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:43" x14ac:dyDescent="0.2">
      <c r="A116" s="10"/>
      <c r="B116" s="3"/>
      <c r="C116" s="44"/>
      <c r="D116" s="78"/>
      <c r="E116" s="79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21"/>
      <c r="S116" s="115">
        <f t="shared" si="16"/>
        <v>0</v>
      </c>
      <c r="T116" s="115">
        <f t="shared" si="17"/>
        <v>0</v>
      </c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:43" x14ac:dyDescent="0.2">
      <c r="A117" s="10"/>
      <c r="B117" s="3"/>
      <c r="C117" s="44"/>
      <c r="D117" s="78"/>
      <c r="E117" s="79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21"/>
      <c r="S117" s="115">
        <f t="shared" si="16"/>
        <v>0</v>
      </c>
      <c r="T117" s="115">
        <f t="shared" si="17"/>
        <v>0</v>
      </c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:43" x14ac:dyDescent="0.2">
      <c r="A118" s="10"/>
      <c r="B118" s="3"/>
      <c r="C118" s="44"/>
      <c r="D118" s="78"/>
      <c r="E118" s="79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21"/>
      <c r="S118" s="115">
        <f t="shared" si="16"/>
        <v>0</v>
      </c>
      <c r="T118" s="115">
        <f t="shared" si="17"/>
        <v>0</v>
      </c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:43" x14ac:dyDescent="0.2">
      <c r="A119" s="10"/>
      <c r="B119" s="3"/>
      <c r="C119" s="44"/>
      <c r="D119" s="78"/>
      <c r="E119" s="79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21"/>
      <c r="S119" s="115">
        <f t="shared" si="16"/>
        <v>0</v>
      </c>
      <c r="T119" s="115">
        <f t="shared" si="17"/>
        <v>0</v>
      </c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:43" x14ac:dyDescent="0.2">
      <c r="A120" s="10"/>
      <c r="B120" s="3"/>
      <c r="C120" s="44"/>
      <c r="D120" s="78"/>
      <c r="E120" s="79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21"/>
      <c r="S120" s="115">
        <f t="shared" si="16"/>
        <v>0</v>
      </c>
      <c r="T120" s="115">
        <f t="shared" si="17"/>
        <v>0</v>
      </c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:43" x14ac:dyDescent="0.2">
      <c r="A121" s="10"/>
      <c r="B121" s="3"/>
      <c r="C121" s="44"/>
      <c r="D121" s="78"/>
      <c r="E121" s="79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21"/>
      <c r="S121" s="115">
        <f t="shared" si="16"/>
        <v>0</v>
      </c>
      <c r="T121" s="115">
        <f t="shared" si="17"/>
        <v>0</v>
      </c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:43" x14ac:dyDescent="0.2">
      <c r="A122" s="10"/>
      <c r="B122" s="3"/>
      <c r="C122" s="44"/>
      <c r="D122" s="78"/>
      <c r="E122" s="79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21"/>
      <c r="S122" s="115">
        <f t="shared" si="16"/>
        <v>0</v>
      </c>
      <c r="T122" s="115">
        <f t="shared" si="17"/>
        <v>0</v>
      </c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:43" x14ac:dyDescent="0.2">
      <c r="A123" s="10"/>
      <c r="B123" s="3"/>
      <c r="C123" s="44"/>
      <c r="D123" s="78"/>
      <c r="E123" s="79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21"/>
      <c r="S123" s="115">
        <f t="shared" si="16"/>
        <v>0</v>
      </c>
      <c r="T123" s="115">
        <f t="shared" si="17"/>
        <v>0</v>
      </c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:43" x14ac:dyDescent="0.2">
      <c r="A124" s="10"/>
      <c r="B124" s="3"/>
      <c r="C124" s="44"/>
      <c r="D124" s="78"/>
      <c r="E124" s="79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21"/>
      <c r="S124" s="115">
        <f t="shared" si="16"/>
        <v>0</v>
      </c>
      <c r="T124" s="115">
        <f t="shared" si="17"/>
        <v>0</v>
      </c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:43" x14ac:dyDescent="0.2">
      <c r="A125" s="10"/>
      <c r="B125" s="3"/>
      <c r="C125" s="44"/>
      <c r="D125" s="78"/>
      <c r="E125" s="7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21"/>
      <c r="S125" s="115">
        <f t="shared" si="16"/>
        <v>0</v>
      </c>
      <c r="T125" s="115">
        <f t="shared" si="17"/>
        <v>0</v>
      </c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:43" x14ac:dyDescent="0.2">
      <c r="A126" s="10"/>
      <c r="B126" s="3"/>
      <c r="C126" s="44"/>
      <c r="D126" s="78"/>
      <c r="E126" s="79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21"/>
      <c r="S126" s="115">
        <f t="shared" si="16"/>
        <v>0</v>
      </c>
      <c r="T126" s="115">
        <f t="shared" si="17"/>
        <v>0</v>
      </c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:43" x14ac:dyDescent="0.2">
      <c r="A127" s="10"/>
      <c r="B127" s="3"/>
      <c r="C127" s="44"/>
      <c r="D127" s="78"/>
      <c r="E127" s="79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21"/>
      <c r="S127" s="115">
        <f t="shared" si="16"/>
        <v>0</v>
      </c>
      <c r="T127" s="115">
        <f t="shared" si="17"/>
        <v>0</v>
      </c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:43" x14ac:dyDescent="0.2">
      <c r="A128" s="10"/>
      <c r="B128" s="3"/>
      <c r="C128" s="44"/>
      <c r="D128" s="78"/>
      <c r="E128" s="79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21"/>
      <c r="S128" s="115">
        <f t="shared" si="16"/>
        <v>0</v>
      </c>
      <c r="T128" s="115">
        <f t="shared" si="17"/>
        <v>0</v>
      </c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:43" x14ac:dyDescent="0.2">
      <c r="A129" s="10"/>
      <c r="B129" s="3"/>
      <c r="C129" s="44"/>
      <c r="D129" s="78"/>
      <c r="E129" s="7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21"/>
      <c r="S129" s="115">
        <f t="shared" si="16"/>
        <v>0</v>
      </c>
      <c r="T129" s="115">
        <f t="shared" si="17"/>
        <v>0</v>
      </c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:43" x14ac:dyDescent="0.2">
      <c r="A130" s="10"/>
      <c r="B130" s="3"/>
      <c r="C130" s="44"/>
      <c r="D130" s="78"/>
      <c r="E130" s="7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21"/>
      <c r="S130" s="115">
        <f t="shared" si="16"/>
        <v>0</v>
      </c>
      <c r="T130" s="115">
        <f t="shared" si="17"/>
        <v>0</v>
      </c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:43" x14ac:dyDescent="0.2">
      <c r="A131" s="10"/>
      <c r="B131" s="3"/>
      <c r="C131" s="44"/>
      <c r="D131" s="78"/>
      <c r="E131" s="7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21"/>
      <c r="S131" s="115">
        <f t="shared" si="16"/>
        <v>0</v>
      </c>
      <c r="T131" s="115">
        <f t="shared" si="17"/>
        <v>0</v>
      </c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:43" x14ac:dyDescent="0.2">
      <c r="A132" s="10"/>
      <c r="B132" s="3"/>
      <c r="C132" s="44"/>
      <c r="D132" s="78"/>
      <c r="E132" s="7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21"/>
      <c r="S132" s="115">
        <f t="shared" si="16"/>
        <v>0</v>
      </c>
      <c r="T132" s="115">
        <f t="shared" si="17"/>
        <v>0</v>
      </c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:43" x14ac:dyDescent="0.2">
      <c r="A133" s="10"/>
      <c r="B133" s="3"/>
      <c r="C133" s="44"/>
      <c r="D133" s="78"/>
      <c r="E133" s="7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21"/>
      <c r="S133" s="115">
        <f t="shared" si="16"/>
        <v>0</v>
      </c>
      <c r="T133" s="115">
        <f t="shared" si="17"/>
        <v>0</v>
      </c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:43" x14ac:dyDescent="0.2">
      <c r="A134" s="10"/>
      <c r="B134" s="3"/>
      <c r="C134" s="44"/>
      <c r="D134" s="78"/>
      <c r="E134" s="79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21"/>
      <c r="S134" s="115">
        <f t="shared" si="16"/>
        <v>0</v>
      </c>
      <c r="T134" s="115">
        <f t="shared" si="17"/>
        <v>0</v>
      </c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:43" x14ac:dyDescent="0.2">
      <c r="A135" s="10"/>
      <c r="B135" s="3"/>
      <c r="C135" s="44"/>
      <c r="D135" s="78"/>
      <c r="E135" s="79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21"/>
      <c r="S135" s="115">
        <f t="shared" si="16"/>
        <v>0</v>
      </c>
      <c r="T135" s="115">
        <f t="shared" si="17"/>
        <v>0</v>
      </c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:43" x14ac:dyDescent="0.2">
      <c r="A136" s="10"/>
      <c r="B136" s="3"/>
      <c r="C136" s="44"/>
      <c r="D136" s="78"/>
      <c r="E136" s="79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21"/>
      <c r="S136" s="115">
        <f t="shared" si="16"/>
        <v>0</v>
      </c>
      <c r="T136" s="115">
        <f t="shared" si="17"/>
        <v>0</v>
      </c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:43" x14ac:dyDescent="0.2">
      <c r="A137" s="10"/>
      <c r="B137" s="3"/>
      <c r="C137" s="44"/>
      <c r="D137" s="78"/>
      <c r="E137" s="79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21"/>
      <c r="S137" s="115">
        <f t="shared" si="16"/>
        <v>0</v>
      </c>
      <c r="T137" s="115">
        <f t="shared" si="17"/>
        <v>0</v>
      </c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:43" x14ac:dyDescent="0.2">
      <c r="A138" s="10"/>
      <c r="B138" s="3"/>
      <c r="C138" s="44"/>
      <c r="D138" s="78"/>
      <c r="E138" s="79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21"/>
      <c r="S138" s="115">
        <f t="shared" si="16"/>
        <v>0</v>
      </c>
      <c r="T138" s="115">
        <f t="shared" si="17"/>
        <v>0</v>
      </c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:43" x14ac:dyDescent="0.2">
      <c r="A139" s="10"/>
      <c r="B139" s="99"/>
      <c r="C139" s="44"/>
      <c r="D139" s="78"/>
      <c r="E139" s="79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21"/>
      <c r="S139" s="127">
        <f>IF(SUM(F139:Q139)&gt;0,SUM(F139:Q139),0)</f>
        <v>0</v>
      </c>
      <c r="T139" s="115">
        <f>IF((F139+I139+L139+O139)+(G139+J139+M139+P139)*1.5+(H139+K139+N139+Q139)*2&gt;0,(F139+I139+L139+O139)+(G139+J139+M139+P139)*1.5+(H139+K139+N139+Q139)*2,0)</f>
        <v>0</v>
      </c>
      <c r="U139" s="115">
        <f>+S173</f>
        <v>0</v>
      </c>
      <c r="V139" s="115">
        <f>+T173</f>
        <v>0</v>
      </c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:43" x14ac:dyDescent="0.2">
      <c r="A140" s="10"/>
      <c r="B140" s="3"/>
      <c r="C140" s="44"/>
      <c r="D140" s="78"/>
      <c r="E140" s="79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21"/>
      <c r="S140" s="127">
        <f t="shared" ref="S140:S172" si="18">IF(SUM(F140:Q140)&gt;0,SUM(F140:Q140),0)</f>
        <v>0</v>
      </c>
      <c r="T140" s="115">
        <f>IF((F140+I140+L140+O140)+(G140+J140+M140+P140)*1.5+(H140+K140+N140+Q140)*2&gt;0,(F140+I140+L140+O140)+(G140+J140+M140+P140)*1.5+(H140+K140+N140+Q140)*2,0)</f>
        <v>0</v>
      </c>
      <c r="U140" s="115">
        <f>+S174</f>
        <v>0</v>
      </c>
      <c r="V140" s="115">
        <f>+T174</f>
        <v>0</v>
      </c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:43" x14ac:dyDescent="0.2">
      <c r="A141" s="10"/>
      <c r="B141" s="3"/>
      <c r="C141" s="44"/>
      <c r="D141" s="78"/>
      <c r="E141" s="79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21"/>
      <c r="S141" s="127">
        <f t="shared" si="18"/>
        <v>0</v>
      </c>
      <c r="T141" s="115">
        <f t="shared" ref="T141:T172" si="19">IF((F141+I141+L141+O141)+(G141+J141+M141+P141)*1.5+(H141+K141+N141+Q141)*2&gt;0,(F141+I141+L141+O141)+(G141+J141+M141+P141)*1.5+(H141+K141+N141+Q141)*2,0)</f>
        <v>0</v>
      </c>
      <c r="U141" s="115">
        <f t="shared" ref="U141:V156" si="20">+S175</f>
        <v>0</v>
      </c>
      <c r="V141" s="115">
        <f t="shared" si="20"/>
        <v>0</v>
      </c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:43" x14ac:dyDescent="0.2">
      <c r="A142" s="101"/>
      <c r="B142" s="53"/>
      <c r="C142" s="54"/>
      <c r="D142" s="78"/>
      <c r="E142" s="79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21"/>
      <c r="S142" s="127">
        <f t="shared" si="18"/>
        <v>0</v>
      </c>
      <c r="T142" s="115">
        <f t="shared" si="19"/>
        <v>0</v>
      </c>
      <c r="U142" s="115">
        <f t="shared" si="20"/>
        <v>0</v>
      </c>
      <c r="V142" s="115">
        <f t="shared" si="20"/>
        <v>0</v>
      </c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:43" x14ac:dyDescent="0.2">
      <c r="A143" s="10"/>
      <c r="B143" s="3"/>
      <c r="C143" s="44"/>
      <c r="D143" s="78"/>
      <c r="E143" s="79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21"/>
      <c r="S143" s="127">
        <f t="shared" si="18"/>
        <v>0</v>
      </c>
      <c r="T143" s="115">
        <f t="shared" si="19"/>
        <v>0</v>
      </c>
      <c r="U143" s="115">
        <f t="shared" si="20"/>
        <v>0</v>
      </c>
      <c r="V143" s="115">
        <f t="shared" si="20"/>
        <v>0</v>
      </c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:43" x14ac:dyDescent="0.2">
      <c r="A144" s="10"/>
      <c r="B144" s="3"/>
      <c r="C144" s="44"/>
      <c r="D144" s="78"/>
      <c r="E144" s="79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21"/>
      <c r="S144" s="127">
        <f t="shared" si="18"/>
        <v>0</v>
      </c>
      <c r="T144" s="115">
        <f t="shared" si="19"/>
        <v>0</v>
      </c>
      <c r="U144" s="115">
        <f t="shared" si="20"/>
        <v>0</v>
      </c>
      <c r="V144" s="115">
        <f t="shared" si="20"/>
        <v>0</v>
      </c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:43" x14ac:dyDescent="0.2">
      <c r="A145" s="10"/>
      <c r="B145" s="3"/>
      <c r="C145" s="44"/>
      <c r="D145" s="78"/>
      <c r="E145" s="79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21"/>
      <c r="S145" s="127">
        <f t="shared" si="18"/>
        <v>0</v>
      </c>
      <c r="T145" s="115">
        <f t="shared" si="19"/>
        <v>0</v>
      </c>
      <c r="U145" s="115">
        <f t="shared" si="20"/>
        <v>0</v>
      </c>
      <c r="V145" s="115">
        <f t="shared" si="20"/>
        <v>0</v>
      </c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:43" x14ac:dyDescent="0.2">
      <c r="A146" s="10"/>
      <c r="B146" s="3"/>
      <c r="C146" s="44"/>
      <c r="D146" s="78"/>
      <c r="E146" s="79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21"/>
      <c r="S146" s="127">
        <f t="shared" si="18"/>
        <v>0</v>
      </c>
      <c r="T146" s="115">
        <f t="shared" si="19"/>
        <v>0</v>
      </c>
      <c r="U146" s="115">
        <f t="shared" si="20"/>
        <v>0</v>
      </c>
      <c r="V146" s="115">
        <f t="shared" si="20"/>
        <v>0</v>
      </c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:43" x14ac:dyDescent="0.2">
      <c r="A147" s="10"/>
      <c r="B147" s="3"/>
      <c r="C147" s="44"/>
      <c r="D147" s="78"/>
      <c r="E147" s="79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21"/>
      <c r="S147" s="127">
        <f t="shared" si="18"/>
        <v>0</v>
      </c>
      <c r="T147" s="115">
        <f t="shared" si="19"/>
        <v>0</v>
      </c>
      <c r="U147" s="115">
        <f t="shared" si="20"/>
        <v>0</v>
      </c>
      <c r="V147" s="115">
        <f t="shared" si="20"/>
        <v>0</v>
      </c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:43" x14ac:dyDescent="0.2">
      <c r="A148" s="10"/>
      <c r="B148" s="3"/>
      <c r="C148" s="44"/>
      <c r="D148" s="78"/>
      <c r="E148" s="79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21"/>
      <c r="S148" s="127">
        <f t="shared" si="18"/>
        <v>0</v>
      </c>
      <c r="T148" s="115">
        <f t="shared" si="19"/>
        <v>0</v>
      </c>
      <c r="U148" s="115">
        <f t="shared" si="20"/>
        <v>0</v>
      </c>
      <c r="V148" s="115">
        <f t="shared" si="20"/>
        <v>0</v>
      </c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:43" x14ac:dyDescent="0.2">
      <c r="A149" s="10"/>
      <c r="B149" s="3"/>
      <c r="C149" s="44"/>
      <c r="D149" s="78"/>
      <c r="E149" s="79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21"/>
      <c r="S149" s="127">
        <f t="shared" si="18"/>
        <v>0</v>
      </c>
      <c r="T149" s="115">
        <f t="shared" si="19"/>
        <v>0</v>
      </c>
      <c r="U149" s="115">
        <f t="shared" si="20"/>
        <v>0</v>
      </c>
      <c r="V149" s="115">
        <f t="shared" si="20"/>
        <v>0</v>
      </c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:43" x14ac:dyDescent="0.2">
      <c r="A150" s="10"/>
      <c r="B150" s="3"/>
      <c r="C150" s="44"/>
      <c r="D150" s="78"/>
      <c r="E150" s="79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21"/>
      <c r="S150" s="127">
        <f t="shared" si="18"/>
        <v>0</v>
      </c>
      <c r="T150" s="115">
        <f t="shared" si="19"/>
        <v>0</v>
      </c>
      <c r="U150" s="115">
        <f t="shared" si="20"/>
        <v>0</v>
      </c>
      <c r="V150" s="115">
        <f t="shared" si="20"/>
        <v>0</v>
      </c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:43" x14ac:dyDescent="0.2">
      <c r="A151" s="10"/>
      <c r="B151" s="3"/>
      <c r="C151" s="44"/>
      <c r="D151" s="78"/>
      <c r="E151" s="79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21"/>
      <c r="S151" s="127">
        <f t="shared" si="18"/>
        <v>0</v>
      </c>
      <c r="T151" s="115">
        <f t="shared" si="19"/>
        <v>0</v>
      </c>
      <c r="U151" s="115">
        <f t="shared" si="20"/>
        <v>0</v>
      </c>
      <c r="V151" s="115">
        <f t="shared" si="20"/>
        <v>0</v>
      </c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:43" x14ac:dyDescent="0.2">
      <c r="A152" s="10"/>
      <c r="B152" s="3"/>
      <c r="C152" s="44"/>
      <c r="D152" s="78"/>
      <c r="E152" s="79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21"/>
      <c r="S152" s="127">
        <f t="shared" si="18"/>
        <v>0</v>
      </c>
      <c r="T152" s="115">
        <f t="shared" si="19"/>
        <v>0</v>
      </c>
      <c r="U152" s="115">
        <f t="shared" si="20"/>
        <v>0</v>
      </c>
      <c r="V152" s="115">
        <f t="shared" si="20"/>
        <v>0</v>
      </c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:43" x14ac:dyDescent="0.2">
      <c r="A153" s="10"/>
      <c r="B153" s="3"/>
      <c r="C153" s="44"/>
      <c r="D153" s="78"/>
      <c r="E153" s="79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21"/>
      <c r="S153" s="127">
        <f t="shared" si="18"/>
        <v>0</v>
      </c>
      <c r="T153" s="115">
        <f t="shared" si="19"/>
        <v>0</v>
      </c>
      <c r="U153" s="115">
        <f t="shared" si="20"/>
        <v>0</v>
      </c>
      <c r="V153" s="115">
        <f t="shared" si="20"/>
        <v>0</v>
      </c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:43" x14ac:dyDescent="0.2">
      <c r="A154" s="10"/>
      <c r="B154" s="3"/>
      <c r="C154" s="44"/>
      <c r="D154" s="78"/>
      <c r="E154" s="79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21"/>
      <c r="S154" s="127">
        <f t="shared" si="18"/>
        <v>0</v>
      </c>
      <c r="T154" s="115">
        <f t="shared" si="19"/>
        <v>0</v>
      </c>
      <c r="U154" s="115">
        <f t="shared" si="20"/>
        <v>0</v>
      </c>
      <c r="V154" s="115">
        <f t="shared" si="20"/>
        <v>0</v>
      </c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:43" x14ac:dyDescent="0.2">
      <c r="A155" s="10"/>
      <c r="B155" s="3"/>
      <c r="C155" s="44"/>
      <c r="D155" s="78"/>
      <c r="E155" s="79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21"/>
      <c r="S155" s="127">
        <f t="shared" si="18"/>
        <v>0</v>
      </c>
      <c r="T155" s="115">
        <f t="shared" si="19"/>
        <v>0</v>
      </c>
      <c r="U155" s="115">
        <f t="shared" si="20"/>
        <v>0</v>
      </c>
      <c r="V155" s="115">
        <f t="shared" si="20"/>
        <v>0</v>
      </c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:43" x14ac:dyDescent="0.2">
      <c r="A156" s="10"/>
      <c r="B156" s="3"/>
      <c r="C156" s="44"/>
      <c r="D156" s="78"/>
      <c r="E156" s="79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21"/>
      <c r="S156" s="127">
        <f t="shared" si="18"/>
        <v>0</v>
      </c>
      <c r="T156" s="115">
        <f t="shared" si="19"/>
        <v>0</v>
      </c>
      <c r="U156" s="115">
        <f t="shared" si="20"/>
        <v>0</v>
      </c>
      <c r="V156" s="115">
        <f t="shared" si="20"/>
        <v>0</v>
      </c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:43" x14ac:dyDescent="0.2">
      <c r="A157" s="10"/>
      <c r="B157" s="3"/>
      <c r="C157" s="44"/>
      <c r="D157" s="78"/>
      <c r="E157" s="79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21"/>
      <c r="S157" s="127">
        <f t="shared" si="18"/>
        <v>0</v>
      </c>
      <c r="T157" s="115">
        <f t="shared" si="19"/>
        <v>0</v>
      </c>
      <c r="U157" s="115">
        <f t="shared" ref="U157:V172" si="21">+S191</f>
        <v>0</v>
      </c>
      <c r="V157" s="115">
        <f t="shared" si="21"/>
        <v>0</v>
      </c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:43" x14ac:dyDescent="0.2">
      <c r="A158" s="10"/>
      <c r="B158" s="3"/>
      <c r="C158" s="44"/>
      <c r="D158" s="78"/>
      <c r="E158" s="79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21"/>
      <c r="S158" s="127">
        <f t="shared" si="18"/>
        <v>0</v>
      </c>
      <c r="T158" s="115">
        <f t="shared" si="19"/>
        <v>0</v>
      </c>
      <c r="U158" s="115">
        <f t="shared" si="21"/>
        <v>0</v>
      </c>
      <c r="V158" s="115">
        <f t="shared" si="21"/>
        <v>0</v>
      </c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:43" x14ac:dyDescent="0.2">
      <c r="A159" s="10"/>
      <c r="B159" s="3"/>
      <c r="C159" s="44"/>
      <c r="D159" s="78"/>
      <c r="E159" s="79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21"/>
      <c r="S159" s="127">
        <f t="shared" si="18"/>
        <v>0</v>
      </c>
      <c r="T159" s="115">
        <f t="shared" si="19"/>
        <v>0</v>
      </c>
      <c r="U159" s="115">
        <f t="shared" si="21"/>
        <v>0</v>
      </c>
      <c r="V159" s="115">
        <f t="shared" si="21"/>
        <v>0</v>
      </c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:43" x14ac:dyDescent="0.2">
      <c r="A160" s="10"/>
      <c r="B160" s="3"/>
      <c r="C160" s="44"/>
      <c r="D160" s="78"/>
      <c r="E160" s="79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21"/>
      <c r="S160" s="127">
        <f t="shared" si="18"/>
        <v>0</v>
      </c>
      <c r="T160" s="115">
        <f t="shared" si="19"/>
        <v>0</v>
      </c>
      <c r="U160" s="115">
        <f t="shared" si="21"/>
        <v>0</v>
      </c>
      <c r="V160" s="115">
        <f t="shared" si="21"/>
        <v>0</v>
      </c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:43" x14ac:dyDescent="0.2">
      <c r="A161" s="10"/>
      <c r="B161" s="3"/>
      <c r="C161" s="44"/>
      <c r="D161" s="78"/>
      <c r="E161" s="79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21"/>
      <c r="S161" s="127">
        <f t="shared" si="18"/>
        <v>0</v>
      </c>
      <c r="T161" s="115">
        <f t="shared" si="19"/>
        <v>0</v>
      </c>
      <c r="U161" s="115">
        <f t="shared" si="21"/>
        <v>0</v>
      </c>
      <c r="V161" s="115">
        <f t="shared" si="21"/>
        <v>0</v>
      </c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:43" x14ac:dyDescent="0.2">
      <c r="A162" s="10"/>
      <c r="B162" s="3"/>
      <c r="C162" s="44"/>
      <c r="D162" s="78"/>
      <c r="E162" s="79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21"/>
      <c r="S162" s="127">
        <f t="shared" si="18"/>
        <v>0</v>
      </c>
      <c r="T162" s="115">
        <f t="shared" si="19"/>
        <v>0</v>
      </c>
      <c r="U162" s="115">
        <f t="shared" si="21"/>
        <v>0</v>
      </c>
      <c r="V162" s="115">
        <f t="shared" si="21"/>
        <v>0</v>
      </c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:43" x14ac:dyDescent="0.2">
      <c r="A163" s="10"/>
      <c r="B163" s="3"/>
      <c r="C163" s="44"/>
      <c r="D163" s="78"/>
      <c r="E163" s="79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21"/>
      <c r="S163" s="127">
        <f t="shared" si="18"/>
        <v>0</v>
      </c>
      <c r="T163" s="115">
        <f t="shared" si="19"/>
        <v>0</v>
      </c>
      <c r="U163" s="115">
        <f t="shared" si="21"/>
        <v>0</v>
      </c>
      <c r="V163" s="115">
        <f t="shared" si="21"/>
        <v>0</v>
      </c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:43" x14ac:dyDescent="0.2">
      <c r="A164" s="10"/>
      <c r="B164" s="3"/>
      <c r="C164" s="44"/>
      <c r="D164" s="78"/>
      <c r="E164" s="79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21"/>
      <c r="S164" s="127">
        <f t="shared" si="18"/>
        <v>0</v>
      </c>
      <c r="T164" s="115">
        <f t="shared" si="19"/>
        <v>0</v>
      </c>
      <c r="U164" s="115">
        <f t="shared" si="21"/>
        <v>0</v>
      </c>
      <c r="V164" s="115">
        <f t="shared" si="21"/>
        <v>0</v>
      </c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:43" x14ac:dyDescent="0.2">
      <c r="A165" s="10"/>
      <c r="B165" s="3"/>
      <c r="C165" s="44"/>
      <c r="D165" s="78"/>
      <c r="E165" s="79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21"/>
      <c r="S165" s="127">
        <f t="shared" si="18"/>
        <v>0</v>
      </c>
      <c r="T165" s="115">
        <f t="shared" si="19"/>
        <v>0</v>
      </c>
      <c r="U165" s="115">
        <f t="shared" si="21"/>
        <v>0</v>
      </c>
      <c r="V165" s="115">
        <f t="shared" si="21"/>
        <v>0</v>
      </c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:43" x14ac:dyDescent="0.2">
      <c r="A166" s="10"/>
      <c r="B166" s="3"/>
      <c r="C166" s="44"/>
      <c r="D166" s="78"/>
      <c r="E166" s="79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21"/>
      <c r="S166" s="127">
        <f t="shared" si="18"/>
        <v>0</v>
      </c>
      <c r="T166" s="115">
        <f t="shared" si="19"/>
        <v>0</v>
      </c>
      <c r="U166" s="115">
        <f t="shared" si="21"/>
        <v>0</v>
      </c>
      <c r="V166" s="115">
        <f t="shared" si="21"/>
        <v>0</v>
      </c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:43" x14ac:dyDescent="0.2">
      <c r="A167" s="10"/>
      <c r="B167" s="3"/>
      <c r="C167" s="44"/>
      <c r="D167" s="78"/>
      <c r="E167" s="79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21"/>
      <c r="S167" s="127">
        <f t="shared" si="18"/>
        <v>0</v>
      </c>
      <c r="T167" s="115">
        <f t="shared" si="19"/>
        <v>0</v>
      </c>
      <c r="U167" s="115">
        <f t="shared" si="21"/>
        <v>0</v>
      </c>
      <c r="V167" s="115">
        <f t="shared" si="21"/>
        <v>0</v>
      </c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:43" x14ac:dyDescent="0.2">
      <c r="A168" s="10"/>
      <c r="B168" s="3"/>
      <c r="C168" s="44"/>
      <c r="D168" s="78"/>
      <c r="E168" s="79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21"/>
      <c r="S168" s="127">
        <f t="shared" si="18"/>
        <v>0</v>
      </c>
      <c r="T168" s="115">
        <f t="shared" si="19"/>
        <v>0</v>
      </c>
      <c r="U168" s="115">
        <f t="shared" si="21"/>
        <v>0</v>
      </c>
      <c r="V168" s="115">
        <f t="shared" si="21"/>
        <v>0</v>
      </c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:43" x14ac:dyDescent="0.2">
      <c r="A169" s="10"/>
      <c r="B169" s="3"/>
      <c r="C169" s="44"/>
      <c r="D169" s="78"/>
      <c r="E169" s="79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21"/>
      <c r="S169" s="127">
        <f t="shared" si="18"/>
        <v>0</v>
      </c>
      <c r="T169" s="115">
        <f t="shared" si="19"/>
        <v>0</v>
      </c>
      <c r="U169" s="115">
        <f t="shared" si="21"/>
        <v>0</v>
      </c>
      <c r="V169" s="115">
        <f t="shared" si="21"/>
        <v>0</v>
      </c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:43" x14ac:dyDescent="0.2">
      <c r="A170" s="10"/>
      <c r="B170" s="3"/>
      <c r="C170" s="44"/>
      <c r="D170" s="78"/>
      <c r="E170" s="79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21"/>
      <c r="S170" s="127">
        <f t="shared" si="18"/>
        <v>0</v>
      </c>
      <c r="T170" s="115">
        <f t="shared" si="19"/>
        <v>0</v>
      </c>
      <c r="U170" s="115">
        <f t="shared" si="21"/>
        <v>0</v>
      </c>
      <c r="V170" s="115">
        <f t="shared" si="21"/>
        <v>0</v>
      </c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:43" x14ac:dyDescent="0.2">
      <c r="A171" s="10"/>
      <c r="B171" s="3"/>
      <c r="C171" s="44"/>
      <c r="D171" s="78"/>
      <c r="E171" s="79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21"/>
      <c r="S171" s="127">
        <f t="shared" si="18"/>
        <v>0</v>
      </c>
      <c r="T171" s="115">
        <f t="shared" si="19"/>
        <v>0</v>
      </c>
      <c r="U171" s="115">
        <f t="shared" si="21"/>
        <v>0</v>
      </c>
      <c r="V171" s="115">
        <f t="shared" si="21"/>
        <v>0</v>
      </c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:43" x14ac:dyDescent="0.2">
      <c r="A172" s="10"/>
      <c r="B172" s="3"/>
      <c r="C172" s="44"/>
      <c r="D172" s="78"/>
      <c r="E172" s="79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21"/>
      <c r="S172" s="127">
        <f t="shared" si="18"/>
        <v>0</v>
      </c>
      <c r="T172" s="115">
        <f t="shared" si="19"/>
        <v>0</v>
      </c>
      <c r="U172" s="115">
        <f t="shared" si="21"/>
        <v>0</v>
      </c>
      <c r="V172" s="115">
        <f t="shared" si="21"/>
        <v>0</v>
      </c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:43" x14ac:dyDescent="0.2">
      <c r="A173" s="10"/>
      <c r="B173" s="99"/>
      <c r="C173" s="44"/>
      <c r="D173" s="78"/>
      <c r="E173" s="79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21"/>
      <c r="S173" s="115">
        <f>IF(SUM(F173:H173)&gt;0,SUM(F173:H173),0)</f>
        <v>0</v>
      </c>
      <c r="T173" s="115">
        <f>IF((F173)+(G173)*1.5+(H173)*2&gt;0,(F173)+(G173)*1.5+(H173)*2,0)</f>
        <v>0</v>
      </c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:43" x14ac:dyDescent="0.2">
      <c r="A174" s="10"/>
      <c r="B174" s="3"/>
      <c r="C174" s="44"/>
      <c r="D174" s="78"/>
      <c r="E174" s="79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21"/>
      <c r="S174" s="115">
        <f t="shared" ref="S174:S206" si="22">IF(SUM(F174:H174)&gt;0,SUM(F174:H174),0)</f>
        <v>0</v>
      </c>
      <c r="T174" s="115">
        <f t="shared" ref="T174:T206" si="23">IF((F174)+(G174)*1.5+(H174)*2&gt;0,(F174)+(G174)*1.5+(H174)*2,0)</f>
        <v>0</v>
      </c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:43" x14ac:dyDescent="0.2">
      <c r="A175" s="10"/>
      <c r="B175" s="3"/>
      <c r="C175" s="44"/>
      <c r="D175" s="78"/>
      <c r="E175" s="79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21"/>
      <c r="S175" s="115">
        <f t="shared" si="22"/>
        <v>0</v>
      </c>
      <c r="T175" s="115">
        <f t="shared" si="23"/>
        <v>0</v>
      </c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:43" x14ac:dyDescent="0.2">
      <c r="A176" s="101"/>
      <c r="B176" s="53"/>
      <c r="C176" s="54"/>
      <c r="D176" s="78"/>
      <c r="E176" s="79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21"/>
      <c r="S176" s="115">
        <f t="shared" si="22"/>
        <v>0</v>
      </c>
      <c r="T176" s="115">
        <f t="shared" si="23"/>
        <v>0</v>
      </c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:43" x14ac:dyDescent="0.2">
      <c r="A177" s="10"/>
      <c r="B177" s="3"/>
      <c r="C177" s="44"/>
      <c r="D177" s="78"/>
      <c r="E177" s="79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21"/>
      <c r="S177" s="115">
        <f t="shared" si="22"/>
        <v>0</v>
      </c>
      <c r="T177" s="115">
        <f t="shared" si="23"/>
        <v>0</v>
      </c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:43" x14ac:dyDescent="0.2">
      <c r="A178" s="10"/>
      <c r="B178" s="3"/>
      <c r="C178" s="44"/>
      <c r="D178" s="78"/>
      <c r="E178" s="7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21"/>
      <c r="S178" s="115">
        <f t="shared" si="22"/>
        <v>0</v>
      </c>
      <c r="T178" s="115">
        <f t="shared" si="23"/>
        <v>0</v>
      </c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:43" x14ac:dyDescent="0.2">
      <c r="A179" s="10"/>
      <c r="B179" s="3"/>
      <c r="C179" s="44"/>
      <c r="D179" s="78"/>
      <c r="E179" s="7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21"/>
      <c r="S179" s="115">
        <f t="shared" si="22"/>
        <v>0</v>
      </c>
      <c r="T179" s="115">
        <f t="shared" si="23"/>
        <v>0</v>
      </c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:43" x14ac:dyDescent="0.2">
      <c r="A180" s="10"/>
      <c r="B180" s="3"/>
      <c r="C180" s="44"/>
      <c r="D180" s="78"/>
      <c r="E180" s="7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21"/>
      <c r="S180" s="115">
        <f t="shared" si="22"/>
        <v>0</v>
      </c>
      <c r="T180" s="115">
        <f t="shared" si="23"/>
        <v>0</v>
      </c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:43" x14ac:dyDescent="0.2">
      <c r="A181" s="10"/>
      <c r="B181" s="3"/>
      <c r="C181" s="44"/>
      <c r="D181" s="78"/>
      <c r="E181" s="79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21"/>
      <c r="S181" s="115">
        <f t="shared" si="22"/>
        <v>0</v>
      </c>
      <c r="T181" s="115">
        <f t="shared" si="23"/>
        <v>0</v>
      </c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:43" x14ac:dyDescent="0.2">
      <c r="A182" s="10"/>
      <c r="B182" s="3"/>
      <c r="C182" s="44"/>
      <c r="D182" s="78"/>
      <c r="E182" s="79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21"/>
      <c r="S182" s="115">
        <f t="shared" si="22"/>
        <v>0</v>
      </c>
      <c r="T182" s="115">
        <f t="shared" si="23"/>
        <v>0</v>
      </c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:43" x14ac:dyDescent="0.2">
      <c r="A183" s="10"/>
      <c r="B183" s="3"/>
      <c r="C183" s="44"/>
      <c r="D183" s="78"/>
      <c r="E183" s="79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21"/>
      <c r="S183" s="115">
        <f t="shared" si="22"/>
        <v>0</v>
      </c>
      <c r="T183" s="115">
        <f t="shared" si="23"/>
        <v>0</v>
      </c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:43" x14ac:dyDescent="0.2">
      <c r="A184" s="10"/>
      <c r="B184" s="3"/>
      <c r="C184" s="44"/>
      <c r="D184" s="78"/>
      <c r="E184" s="79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21"/>
      <c r="S184" s="115">
        <f t="shared" si="22"/>
        <v>0</v>
      </c>
      <c r="T184" s="115">
        <f t="shared" si="23"/>
        <v>0</v>
      </c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:43" x14ac:dyDescent="0.2">
      <c r="A185" s="10"/>
      <c r="B185" s="3"/>
      <c r="C185" s="44"/>
      <c r="D185" s="78"/>
      <c r="E185" s="79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21"/>
      <c r="S185" s="115">
        <f t="shared" si="22"/>
        <v>0</v>
      </c>
      <c r="T185" s="115">
        <f t="shared" si="23"/>
        <v>0</v>
      </c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:43" x14ac:dyDescent="0.2">
      <c r="A186" s="10"/>
      <c r="B186" s="3"/>
      <c r="C186" s="44"/>
      <c r="D186" s="78"/>
      <c r="E186" s="79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21"/>
      <c r="S186" s="115">
        <f t="shared" si="22"/>
        <v>0</v>
      </c>
      <c r="T186" s="115">
        <f t="shared" si="23"/>
        <v>0</v>
      </c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:43" x14ac:dyDescent="0.2">
      <c r="A187" s="10"/>
      <c r="B187" s="3"/>
      <c r="C187" s="44"/>
      <c r="D187" s="78"/>
      <c r="E187" s="79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21"/>
      <c r="S187" s="115">
        <f t="shared" si="22"/>
        <v>0</v>
      </c>
      <c r="T187" s="115">
        <f t="shared" si="23"/>
        <v>0</v>
      </c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:43" x14ac:dyDescent="0.2">
      <c r="A188" s="10"/>
      <c r="B188" s="3"/>
      <c r="C188" s="44"/>
      <c r="D188" s="78"/>
      <c r="E188" s="79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21"/>
      <c r="S188" s="115">
        <f t="shared" si="22"/>
        <v>0</v>
      </c>
      <c r="T188" s="115">
        <f t="shared" si="23"/>
        <v>0</v>
      </c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:43" x14ac:dyDescent="0.2">
      <c r="A189" s="10"/>
      <c r="B189" s="3"/>
      <c r="C189" s="44"/>
      <c r="D189" s="78"/>
      <c r="E189" s="79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21"/>
      <c r="S189" s="115">
        <f t="shared" si="22"/>
        <v>0</v>
      </c>
      <c r="T189" s="115">
        <f t="shared" si="23"/>
        <v>0</v>
      </c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:43" x14ac:dyDescent="0.2">
      <c r="A190" s="10"/>
      <c r="B190" s="3"/>
      <c r="C190" s="44"/>
      <c r="D190" s="78"/>
      <c r="E190" s="79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21"/>
      <c r="S190" s="115">
        <f t="shared" si="22"/>
        <v>0</v>
      </c>
      <c r="T190" s="115">
        <f t="shared" si="23"/>
        <v>0</v>
      </c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:43" x14ac:dyDescent="0.2">
      <c r="A191" s="10"/>
      <c r="B191" s="3"/>
      <c r="C191" s="44"/>
      <c r="D191" s="78"/>
      <c r="E191" s="79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21"/>
      <c r="S191" s="115">
        <f t="shared" si="22"/>
        <v>0</v>
      </c>
      <c r="T191" s="115">
        <f t="shared" si="23"/>
        <v>0</v>
      </c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:43" x14ac:dyDescent="0.2">
      <c r="A192" s="10"/>
      <c r="B192" s="3"/>
      <c r="C192" s="44"/>
      <c r="D192" s="78"/>
      <c r="E192" s="79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21"/>
      <c r="S192" s="115">
        <f t="shared" si="22"/>
        <v>0</v>
      </c>
      <c r="T192" s="115">
        <f t="shared" si="23"/>
        <v>0</v>
      </c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:43" x14ac:dyDescent="0.2">
      <c r="A193" s="10"/>
      <c r="B193" s="3"/>
      <c r="C193" s="44"/>
      <c r="D193" s="78"/>
      <c r="E193" s="79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21"/>
      <c r="S193" s="115">
        <f t="shared" si="22"/>
        <v>0</v>
      </c>
      <c r="T193" s="115">
        <f t="shared" si="23"/>
        <v>0</v>
      </c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:43" x14ac:dyDescent="0.2">
      <c r="A194" s="10"/>
      <c r="B194" s="3"/>
      <c r="C194" s="44"/>
      <c r="D194" s="78"/>
      <c r="E194" s="79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21"/>
      <c r="S194" s="115">
        <f t="shared" si="22"/>
        <v>0</v>
      </c>
      <c r="T194" s="115">
        <f t="shared" si="23"/>
        <v>0</v>
      </c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:43" x14ac:dyDescent="0.2">
      <c r="A195" s="10"/>
      <c r="B195" s="3"/>
      <c r="C195" s="44"/>
      <c r="D195" s="78"/>
      <c r="E195" s="79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21"/>
      <c r="S195" s="115">
        <f t="shared" si="22"/>
        <v>0</v>
      </c>
      <c r="T195" s="115">
        <f t="shared" si="23"/>
        <v>0</v>
      </c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:43" x14ac:dyDescent="0.2">
      <c r="A196" s="10"/>
      <c r="B196" s="3"/>
      <c r="C196" s="44"/>
      <c r="D196" s="78"/>
      <c r="E196" s="79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21"/>
      <c r="S196" s="115">
        <f t="shared" si="22"/>
        <v>0</v>
      </c>
      <c r="T196" s="115">
        <f t="shared" si="23"/>
        <v>0</v>
      </c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:43" x14ac:dyDescent="0.2">
      <c r="A197" s="10"/>
      <c r="B197" s="3"/>
      <c r="C197" s="44"/>
      <c r="D197" s="78"/>
      <c r="E197" s="79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21"/>
      <c r="S197" s="115">
        <f t="shared" si="22"/>
        <v>0</v>
      </c>
      <c r="T197" s="115">
        <f t="shared" si="23"/>
        <v>0</v>
      </c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:43" x14ac:dyDescent="0.2">
      <c r="A198" s="10"/>
      <c r="B198" s="3"/>
      <c r="C198" s="44"/>
      <c r="D198" s="78"/>
      <c r="E198" s="79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21"/>
      <c r="S198" s="115">
        <f t="shared" si="22"/>
        <v>0</v>
      </c>
      <c r="T198" s="115">
        <f t="shared" si="23"/>
        <v>0</v>
      </c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:43" x14ac:dyDescent="0.2">
      <c r="A199" s="10"/>
      <c r="B199" s="3"/>
      <c r="C199" s="44"/>
      <c r="D199" s="78"/>
      <c r="E199" s="79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21"/>
      <c r="S199" s="115">
        <f t="shared" si="22"/>
        <v>0</v>
      </c>
      <c r="T199" s="115">
        <f t="shared" si="23"/>
        <v>0</v>
      </c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:43" x14ac:dyDescent="0.2">
      <c r="A200" s="10"/>
      <c r="B200" s="3"/>
      <c r="C200" s="44"/>
      <c r="D200" s="78"/>
      <c r="E200" s="79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21"/>
      <c r="S200" s="115">
        <f t="shared" si="22"/>
        <v>0</v>
      </c>
      <c r="T200" s="115">
        <f t="shared" si="23"/>
        <v>0</v>
      </c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:43" x14ac:dyDescent="0.2">
      <c r="A201" s="10"/>
      <c r="B201" s="3"/>
      <c r="C201" s="44"/>
      <c r="D201" s="78"/>
      <c r="E201" s="79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21"/>
      <c r="S201" s="115">
        <f t="shared" si="22"/>
        <v>0</v>
      </c>
      <c r="T201" s="115">
        <f t="shared" si="23"/>
        <v>0</v>
      </c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:43" x14ac:dyDescent="0.2">
      <c r="A202" s="10"/>
      <c r="B202" s="3"/>
      <c r="C202" s="44"/>
      <c r="D202" s="78"/>
      <c r="E202" s="79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21"/>
      <c r="S202" s="115">
        <f t="shared" si="22"/>
        <v>0</v>
      </c>
      <c r="T202" s="115">
        <f t="shared" si="23"/>
        <v>0</v>
      </c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:43" x14ac:dyDescent="0.2">
      <c r="A203" s="10"/>
      <c r="B203" s="3"/>
      <c r="C203" s="44"/>
      <c r="D203" s="78"/>
      <c r="E203" s="79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21"/>
      <c r="S203" s="115">
        <f t="shared" si="22"/>
        <v>0</v>
      </c>
      <c r="T203" s="115">
        <f t="shared" si="23"/>
        <v>0</v>
      </c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:43" x14ac:dyDescent="0.2">
      <c r="A204" s="10"/>
      <c r="B204" s="3"/>
      <c r="C204" s="44"/>
      <c r="D204" s="78"/>
      <c r="E204" s="79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21"/>
      <c r="S204" s="115">
        <f t="shared" si="22"/>
        <v>0</v>
      </c>
      <c r="T204" s="115">
        <f t="shared" si="23"/>
        <v>0</v>
      </c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:43" x14ac:dyDescent="0.2">
      <c r="A205" s="10"/>
      <c r="B205" s="3"/>
      <c r="C205" s="44"/>
      <c r="D205" s="78"/>
      <c r="E205" s="79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21"/>
      <c r="S205" s="115">
        <f t="shared" si="22"/>
        <v>0</v>
      </c>
      <c r="T205" s="115">
        <f t="shared" si="23"/>
        <v>0</v>
      </c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:43" x14ac:dyDescent="0.2">
      <c r="A206" s="10"/>
      <c r="B206" s="3"/>
      <c r="C206" s="44"/>
      <c r="D206" s="78"/>
      <c r="E206" s="79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21"/>
      <c r="S206" s="115">
        <f t="shared" si="22"/>
        <v>0</v>
      </c>
      <c r="T206" s="115">
        <f t="shared" si="23"/>
        <v>0</v>
      </c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:43" x14ac:dyDescent="0.2">
      <c r="A207" s="10"/>
      <c r="B207" s="99"/>
      <c r="C207" s="44"/>
      <c r="D207" s="78"/>
      <c r="E207" s="79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21"/>
      <c r="S207" s="127">
        <f>IF(SUM(F207:Q207)&gt;0,SUM(F207:Q207),0)</f>
        <v>0</v>
      </c>
      <c r="T207" s="115">
        <f>IF((F207+I207+L207+O207)+(G207+J207+M207+P207)*1.5+(H207+K207+N207+Q207)*2&gt;0,(F207+I207+L207+O207)+(G207+J207+M207+P207)*1.5+(H207+K207+N207+Q207)*2,0)</f>
        <v>0</v>
      </c>
      <c r="U207" s="115">
        <f>+S241</f>
        <v>0</v>
      </c>
      <c r="V207" s="115">
        <f>+T241</f>
        <v>0</v>
      </c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:43" x14ac:dyDescent="0.2">
      <c r="A208" s="10"/>
      <c r="B208" s="3"/>
      <c r="C208" s="44"/>
      <c r="D208" s="78"/>
      <c r="E208" s="79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21"/>
      <c r="S208" s="127">
        <f t="shared" ref="S208:S240" si="24">IF(SUM(F208:Q208)&gt;0,SUM(F208:Q208),0)</f>
        <v>0</v>
      </c>
      <c r="T208" s="115">
        <f>IF((F208+I208+L208+O208)+(G208+J208+M208+P208)*1.5+(H208+K208+N208+Q208)*2&gt;0,(F208+I208+L208+O208)+(G208+J208+M208+P208)*1.5+(H208+K208+N208+Q208)*2,0)</f>
        <v>0</v>
      </c>
      <c r="U208" s="115">
        <f>+S242</f>
        <v>0</v>
      </c>
      <c r="V208" s="115">
        <f>+T242</f>
        <v>0</v>
      </c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:43" x14ac:dyDescent="0.2">
      <c r="A209" s="10"/>
      <c r="B209" s="3"/>
      <c r="C209" s="44"/>
      <c r="D209" s="78"/>
      <c r="E209" s="79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21"/>
      <c r="S209" s="127">
        <f t="shared" si="24"/>
        <v>0</v>
      </c>
      <c r="T209" s="115">
        <f t="shared" ref="T209:T240" si="25">IF((F209+I209+L209+O209)+(G209+J209+M209+P209)*1.5+(H209+K209+N209+Q209)*2&gt;0,(F209+I209+L209+O209)+(G209+J209+M209+P209)*1.5+(H209+K209+N209+Q209)*2,0)</f>
        <v>0</v>
      </c>
      <c r="U209" s="115">
        <f t="shared" ref="U209:V224" si="26">+S243</f>
        <v>0</v>
      </c>
      <c r="V209" s="115">
        <f t="shared" si="26"/>
        <v>0</v>
      </c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:43" x14ac:dyDescent="0.2">
      <c r="A210" s="101"/>
      <c r="B210" s="53"/>
      <c r="C210" s="54"/>
      <c r="D210" s="78"/>
      <c r="E210" s="79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21"/>
      <c r="S210" s="127">
        <f t="shared" si="24"/>
        <v>0</v>
      </c>
      <c r="T210" s="115">
        <f t="shared" si="25"/>
        <v>0</v>
      </c>
      <c r="U210" s="115">
        <f t="shared" si="26"/>
        <v>0</v>
      </c>
      <c r="V210" s="115">
        <f t="shared" si="26"/>
        <v>0</v>
      </c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:43" x14ac:dyDescent="0.2">
      <c r="A211" s="10"/>
      <c r="B211" s="3"/>
      <c r="C211" s="44"/>
      <c r="D211" s="78"/>
      <c r="E211" s="79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21"/>
      <c r="S211" s="127">
        <f t="shared" si="24"/>
        <v>0</v>
      </c>
      <c r="T211" s="115">
        <f t="shared" si="25"/>
        <v>0</v>
      </c>
      <c r="U211" s="115">
        <f t="shared" si="26"/>
        <v>0</v>
      </c>
      <c r="V211" s="115">
        <f t="shared" si="26"/>
        <v>0</v>
      </c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:43" x14ac:dyDescent="0.2">
      <c r="A212" s="10"/>
      <c r="B212" s="3"/>
      <c r="C212" s="44"/>
      <c r="D212" s="78"/>
      <c r="E212" s="79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21"/>
      <c r="S212" s="127">
        <f t="shared" si="24"/>
        <v>0</v>
      </c>
      <c r="T212" s="115">
        <f t="shared" si="25"/>
        <v>0</v>
      </c>
      <c r="U212" s="115">
        <f t="shared" si="26"/>
        <v>0</v>
      </c>
      <c r="V212" s="115">
        <f t="shared" si="26"/>
        <v>0</v>
      </c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:43" x14ac:dyDescent="0.2">
      <c r="A213" s="10"/>
      <c r="B213" s="3"/>
      <c r="C213" s="44"/>
      <c r="D213" s="78"/>
      <c r="E213" s="7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21"/>
      <c r="S213" s="127">
        <f t="shared" si="24"/>
        <v>0</v>
      </c>
      <c r="T213" s="115">
        <f t="shared" si="25"/>
        <v>0</v>
      </c>
      <c r="U213" s="115">
        <f t="shared" si="26"/>
        <v>0</v>
      </c>
      <c r="V213" s="115">
        <f t="shared" si="26"/>
        <v>0</v>
      </c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:43" x14ac:dyDescent="0.2">
      <c r="A214" s="10"/>
      <c r="B214" s="3"/>
      <c r="C214" s="44"/>
      <c r="D214" s="78"/>
      <c r="E214" s="7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21"/>
      <c r="S214" s="127">
        <f t="shared" si="24"/>
        <v>0</v>
      </c>
      <c r="T214" s="115">
        <f t="shared" si="25"/>
        <v>0</v>
      </c>
      <c r="U214" s="115">
        <f t="shared" si="26"/>
        <v>0</v>
      </c>
      <c r="V214" s="115">
        <f t="shared" si="26"/>
        <v>0</v>
      </c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:43" x14ac:dyDescent="0.2">
      <c r="A215" s="10"/>
      <c r="B215" s="3"/>
      <c r="C215" s="44"/>
      <c r="D215" s="78"/>
      <c r="E215" s="79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21"/>
      <c r="S215" s="127">
        <f t="shared" si="24"/>
        <v>0</v>
      </c>
      <c r="T215" s="115">
        <f t="shared" si="25"/>
        <v>0</v>
      </c>
      <c r="U215" s="115">
        <f t="shared" si="26"/>
        <v>0</v>
      </c>
      <c r="V215" s="115">
        <f t="shared" si="26"/>
        <v>0</v>
      </c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:43" x14ac:dyDescent="0.2">
      <c r="B216" s="7"/>
      <c r="D216" s="78"/>
      <c r="E216" s="79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21"/>
      <c r="S216" s="127">
        <f t="shared" si="24"/>
        <v>0</v>
      </c>
      <c r="T216" s="115">
        <f t="shared" si="25"/>
        <v>0</v>
      </c>
      <c r="U216" s="115">
        <f t="shared" si="26"/>
        <v>0</v>
      </c>
      <c r="V216" s="115">
        <f t="shared" si="26"/>
        <v>0</v>
      </c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:43" x14ac:dyDescent="0.2">
      <c r="B217" s="7"/>
      <c r="D217" s="78"/>
      <c r="E217" s="79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21"/>
      <c r="S217" s="127">
        <f t="shared" si="24"/>
        <v>0</v>
      </c>
      <c r="T217" s="115">
        <f t="shared" si="25"/>
        <v>0</v>
      </c>
      <c r="U217" s="115">
        <f t="shared" si="26"/>
        <v>0</v>
      </c>
      <c r="V217" s="115">
        <f t="shared" si="26"/>
        <v>0</v>
      </c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:43" x14ac:dyDescent="0.2">
      <c r="B218" s="7"/>
      <c r="D218" s="78"/>
      <c r="E218" s="79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21"/>
      <c r="S218" s="127">
        <f t="shared" si="24"/>
        <v>0</v>
      </c>
      <c r="T218" s="115">
        <f t="shared" si="25"/>
        <v>0</v>
      </c>
      <c r="U218" s="115">
        <f t="shared" si="26"/>
        <v>0</v>
      </c>
      <c r="V218" s="115">
        <f t="shared" si="26"/>
        <v>0</v>
      </c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:43" x14ac:dyDescent="0.2">
      <c r="B219" s="7"/>
      <c r="D219" s="78"/>
      <c r="E219" s="79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21"/>
      <c r="S219" s="127">
        <f t="shared" si="24"/>
        <v>0</v>
      </c>
      <c r="T219" s="115">
        <f t="shared" si="25"/>
        <v>0</v>
      </c>
      <c r="U219" s="115">
        <f t="shared" si="26"/>
        <v>0</v>
      </c>
      <c r="V219" s="115">
        <f t="shared" si="26"/>
        <v>0</v>
      </c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:43" x14ac:dyDescent="0.2">
      <c r="B220" s="7"/>
      <c r="D220" s="78"/>
      <c r="E220" s="79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21"/>
      <c r="S220" s="127">
        <f t="shared" si="24"/>
        <v>0</v>
      </c>
      <c r="T220" s="115">
        <f t="shared" si="25"/>
        <v>0</v>
      </c>
      <c r="U220" s="115">
        <f t="shared" si="26"/>
        <v>0</v>
      </c>
      <c r="V220" s="115">
        <f t="shared" si="26"/>
        <v>0</v>
      </c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:43" x14ac:dyDescent="0.2">
      <c r="B221" s="7"/>
      <c r="D221" s="78"/>
      <c r="E221" s="79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21"/>
      <c r="S221" s="127">
        <f t="shared" si="24"/>
        <v>0</v>
      </c>
      <c r="T221" s="115">
        <f t="shared" si="25"/>
        <v>0</v>
      </c>
      <c r="U221" s="115">
        <f t="shared" si="26"/>
        <v>0</v>
      </c>
      <c r="V221" s="115">
        <f t="shared" si="26"/>
        <v>0</v>
      </c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:43" x14ac:dyDescent="0.2">
      <c r="B222" s="7"/>
      <c r="D222" s="78"/>
      <c r="E222" s="79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21"/>
      <c r="S222" s="127">
        <f t="shared" si="24"/>
        <v>0</v>
      </c>
      <c r="T222" s="115">
        <f t="shared" si="25"/>
        <v>0</v>
      </c>
      <c r="U222" s="115">
        <f t="shared" si="26"/>
        <v>0</v>
      </c>
      <c r="V222" s="115">
        <f t="shared" si="26"/>
        <v>0</v>
      </c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:43" x14ac:dyDescent="0.2">
      <c r="B223" s="7"/>
      <c r="D223" s="78"/>
      <c r="E223" s="79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21"/>
      <c r="S223" s="127">
        <f t="shared" si="24"/>
        <v>0</v>
      </c>
      <c r="T223" s="115">
        <f t="shared" si="25"/>
        <v>0</v>
      </c>
      <c r="U223" s="115">
        <f t="shared" si="26"/>
        <v>0</v>
      </c>
      <c r="V223" s="115">
        <f t="shared" si="26"/>
        <v>0</v>
      </c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:43" x14ac:dyDescent="0.2">
      <c r="B224" s="7"/>
      <c r="D224" s="78"/>
      <c r="E224" s="79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21"/>
      <c r="S224" s="127">
        <f t="shared" si="24"/>
        <v>0</v>
      </c>
      <c r="T224" s="115">
        <f t="shared" si="25"/>
        <v>0</v>
      </c>
      <c r="U224" s="115">
        <f t="shared" si="26"/>
        <v>0</v>
      </c>
      <c r="V224" s="115">
        <f t="shared" si="26"/>
        <v>0</v>
      </c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2:43" x14ac:dyDescent="0.2">
      <c r="B225" s="7"/>
      <c r="D225" s="78"/>
      <c r="E225" s="79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21"/>
      <c r="S225" s="127">
        <f t="shared" si="24"/>
        <v>0</v>
      </c>
      <c r="T225" s="115">
        <f t="shared" si="25"/>
        <v>0</v>
      </c>
      <c r="U225" s="115">
        <f t="shared" ref="U225:V240" si="27">+S259</f>
        <v>0</v>
      </c>
      <c r="V225" s="115">
        <f t="shared" si="27"/>
        <v>0</v>
      </c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2:43" x14ac:dyDescent="0.2">
      <c r="B226" s="7"/>
      <c r="D226" s="78"/>
      <c r="E226" s="79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21"/>
      <c r="S226" s="127">
        <f t="shared" si="24"/>
        <v>0</v>
      </c>
      <c r="T226" s="115">
        <f t="shared" si="25"/>
        <v>0</v>
      </c>
      <c r="U226" s="115">
        <f t="shared" si="27"/>
        <v>0</v>
      </c>
      <c r="V226" s="115">
        <f t="shared" si="27"/>
        <v>0</v>
      </c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2:43" x14ac:dyDescent="0.2">
      <c r="B227" s="7"/>
      <c r="D227" s="78"/>
      <c r="E227" s="79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21"/>
      <c r="S227" s="127">
        <f t="shared" si="24"/>
        <v>0</v>
      </c>
      <c r="T227" s="115">
        <f t="shared" si="25"/>
        <v>0</v>
      </c>
      <c r="U227" s="115">
        <f t="shared" si="27"/>
        <v>0</v>
      </c>
      <c r="V227" s="115">
        <f t="shared" si="27"/>
        <v>0</v>
      </c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2:43" x14ac:dyDescent="0.2">
      <c r="B228" s="7"/>
      <c r="D228" s="78"/>
      <c r="E228" s="79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21"/>
      <c r="S228" s="127">
        <f t="shared" si="24"/>
        <v>0</v>
      </c>
      <c r="T228" s="115">
        <f t="shared" si="25"/>
        <v>0</v>
      </c>
      <c r="U228" s="115">
        <f t="shared" si="27"/>
        <v>0</v>
      </c>
      <c r="V228" s="115">
        <f t="shared" si="27"/>
        <v>0</v>
      </c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2:43" x14ac:dyDescent="0.2">
      <c r="B229" s="7"/>
      <c r="D229" s="78"/>
      <c r="E229" s="79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21"/>
      <c r="S229" s="127">
        <f t="shared" si="24"/>
        <v>0</v>
      </c>
      <c r="T229" s="115">
        <f t="shared" si="25"/>
        <v>0</v>
      </c>
      <c r="U229" s="115">
        <f t="shared" si="27"/>
        <v>0</v>
      </c>
      <c r="V229" s="115">
        <f t="shared" si="27"/>
        <v>0</v>
      </c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2:43" x14ac:dyDescent="0.2">
      <c r="B230" s="7"/>
      <c r="D230" s="78"/>
      <c r="E230" s="79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21"/>
      <c r="S230" s="127">
        <f t="shared" si="24"/>
        <v>0</v>
      </c>
      <c r="T230" s="115">
        <f t="shared" si="25"/>
        <v>0</v>
      </c>
      <c r="U230" s="115">
        <f t="shared" si="27"/>
        <v>0</v>
      </c>
      <c r="V230" s="115">
        <f t="shared" si="27"/>
        <v>0</v>
      </c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2:43" x14ac:dyDescent="0.2">
      <c r="B231" s="7"/>
      <c r="D231" s="78"/>
      <c r="E231" s="79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21"/>
      <c r="S231" s="127">
        <f t="shared" si="24"/>
        <v>0</v>
      </c>
      <c r="T231" s="115">
        <f t="shared" si="25"/>
        <v>0</v>
      </c>
      <c r="U231" s="115">
        <f t="shared" si="27"/>
        <v>0</v>
      </c>
      <c r="V231" s="115">
        <f t="shared" si="27"/>
        <v>0</v>
      </c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2:43" x14ac:dyDescent="0.2">
      <c r="B232" s="7"/>
      <c r="D232" s="78"/>
      <c r="E232" s="79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21"/>
      <c r="S232" s="127">
        <f t="shared" si="24"/>
        <v>0</v>
      </c>
      <c r="T232" s="115">
        <f t="shared" si="25"/>
        <v>0</v>
      </c>
      <c r="U232" s="115">
        <f t="shared" si="27"/>
        <v>0</v>
      </c>
      <c r="V232" s="115">
        <f t="shared" si="27"/>
        <v>0</v>
      </c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2:43" x14ac:dyDescent="0.2">
      <c r="B233" s="7"/>
      <c r="D233" s="78"/>
      <c r="E233" s="79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21"/>
      <c r="S233" s="127">
        <f t="shared" si="24"/>
        <v>0</v>
      </c>
      <c r="T233" s="115">
        <f t="shared" si="25"/>
        <v>0</v>
      </c>
      <c r="U233" s="115">
        <f t="shared" si="27"/>
        <v>0</v>
      </c>
      <c r="V233" s="115">
        <f t="shared" si="27"/>
        <v>0</v>
      </c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2:43" x14ac:dyDescent="0.2">
      <c r="B234" s="7"/>
      <c r="D234" s="78"/>
      <c r="E234" s="79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21"/>
      <c r="S234" s="127">
        <f t="shared" si="24"/>
        <v>0</v>
      </c>
      <c r="T234" s="115">
        <f t="shared" si="25"/>
        <v>0</v>
      </c>
      <c r="U234" s="115">
        <f t="shared" si="27"/>
        <v>0</v>
      </c>
      <c r="V234" s="115">
        <f t="shared" si="27"/>
        <v>0</v>
      </c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2:43" x14ac:dyDescent="0.2">
      <c r="B235" s="7"/>
      <c r="D235" s="78"/>
      <c r="E235" s="79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21"/>
      <c r="S235" s="127">
        <f t="shared" si="24"/>
        <v>0</v>
      </c>
      <c r="T235" s="115">
        <f t="shared" si="25"/>
        <v>0</v>
      </c>
      <c r="U235" s="115">
        <f t="shared" si="27"/>
        <v>0</v>
      </c>
      <c r="V235" s="115">
        <f t="shared" si="27"/>
        <v>0</v>
      </c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2:43" x14ac:dyDescent="0.2">
      <c r="B236" s="7"/>
      <c r="D236" s="78"/>
      <c r="E236" s="79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21"/>
      <c r="S236" s="127">
        <f t="shared" si="24"/>
        <v>0</v>
      </c>
      <c r="T236" s="115">
        <f t="shared" si="25"/>
        <v>0</v>
      </c>
      <c r="U236" s="115">
        <f t="shared" si="27"/>
        <v>0</v>
      </c>
      <c r="V236" s="115">
        <f t="shared" si="27"/>
        <v>0</v>
      </c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2:43" x14ac:dyDescent="0.2">
      <c r="B237" s="7"/>
      <c r="D237" s="78"/>
      <c r="E237" s="79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21"/>
      <c r="S237" s="127">
        <f t="shared" si="24"/>
        <v>0</v>
      </c>
      <c r="T237" s="115">
        <f t="shared" si="25"/>
        <v>0</v>
      </c>
      <c r="U237" s="115">
        <f t="shared" si="27"/>
        <v>0</v>
      </c>
      <c r="V237" s="115">
        <f t="shared" si="27"/>
        <v>0</v>
      </c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2:43" x14ac:dyDescent="0.2">
      <c r="B238" s="7"/>
      <c r="D238" s="78"/>
      <c r="E238" s="79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21"/>
      <c r="S238" s="127">
        <f t="shared" si="24"/>
        <v>0</v>
      </c>
      <c r="T238" s="115">
        <f t="shared" si="25"/>
        <v>0</v>
      </c>
      <c r="U238" s="115">
        <f t="shared" si="27"/>
        <v>0</v>
      </c>
      <c r="V238" s="115">
        <f t="shared" si="27"/>
        <v>0</v>
      </c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2:43" x14ac:dyDescent="0.2">
      <c r="B239" s="7"/>
      <c r="D239" s="78"/>
      <c r="E239" s="79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21"/>
      <c r="S239" s="127">
        <f t="shared" si="24"/>
        <v>0</v>
      </c>
      <c r="T239" s="115">
        <f t="shared" si="25"/>
        <v>0</v>
      </c>
      <c r="U239" s="115">
        <f t="shared" si="27"/>
        <v>0</v>
      </c>
      <c r="V239" s="115">
        <f t="shared" si="27"/>
        <v>0</v>
      </c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2:43" x14ac:dyDescent="0.2">
      <c r="B240" s="7"/>
      <c r="D240" s="78"/>
      <c r="E240" s="79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21"/>
      <c r="S240" s="127">
        <f t="shared" si="24"/>
        <v>0</v>
      </c>
      <c r="T240" s="115">
        <f t="shared" si="25"/>
        <v>0</v>
      </c>
      <c r="U240" s="115">
        <f t="shared" si="27"/>
        <v>0</v>
      </c>
      <c r="V240" s="115">
        <f t="shared" si="27"/>
        <v>0</v>
      </c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:43" x14ac:dyDescent="0.2">
      <c r="B241" s="100"/>
      <c r="D241" s="78"/>
      <c r="E241" s="79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21"/>
      <c r="S241" s="115">
        <f>IF(SUM(F241:H241)&gt;0,SUM(F241:H241),0)</f>
        <v>0</v>
      </c>
      <c r="T241" s="115">
        <f>IF((F241)+(G241)*1.5+(H241)*2&gt;0,(F241)+(G241)*1.5+(H241)*2,0)</f>
        <v>0</v>
      </c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:43" x14ac:dyDescent="0.2">
      <c r="B242" s="7"/>
      <c r="D242" s="78"/>
      <c r="E242" s="79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21"/>
      <c r="S242" s="115">
        <f t="shared" ref="S242:S274" si="28">IF(SUM(F242:H242)&gt;0,SUM(F242:H242),0)</f>
        <v>0</v>
      </c>
      <c r="T242" s="115">
        <f t="shared" ref="T242:T274" si="29">IF((F242)+(G242)*1.5+(H242)*2&gt;0,(F242)+(G242)*1.5+(H242)*2,0)</f>
        <v>0</v>
      </c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:43" x14ac:dyDescent="0.2">
      <c r="B243" s="7"/>
      <c r="D243" s="78"/>
      <c r="E243" s="79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21"/>
      <c r="S243" s="115">
        <f t="shared" si="28"/>
        <v>0</v>
      </c>
      <c r="T243" s="115">
        <f t="shared" si="29"/>
        <v>0</v>
      </c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:43" x14ac:dyDescent="0.2">
      <c r="A244" s="103"/>
      <c r="B244" s="55"/>
      <c r="C244" s="56"/>
      <c r="D244" s="78"/>
      <c r="E244" s="79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21"/>
      <c r="S244" s="115">
        <f t="shared" si="28"/>
        <v>0</v>
      </c>
      <c r="T244" s="115">
        <f t="shared" si="29"/>
        <v>0</v>
      </c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:43" x14ac:dyDescent="0.2">
      <c r="B245" s="7"/>
      <c r="D245" s="78"/>
      <c r="E245" s="79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21"/>
      <c r="S245" s="115">
        <f t="shared" si="28"/>
        <v>0</v>
      </c>
      <c r="T245" s="115">
        <f t="shared" si="29"/>
        <v>0</v>
      </c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:43" x14ac:dyDescent="0.2">
      <c r="B246" s="7"/>
      <c r="D246" s="78"/>
      <c r="E246" s="79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21"/>
      <c r="S246" s="115">
        <f t="shared" si="28"/>
        <v>0</v>
      </c>
      <c r="T246" s="115">
        <f t="shared" si="29"/>
        <v>0</v>
      </c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:43" x14ac:dyDescent="0.2">
      <c r="B247" s="7"/>
      <c r="D247" s="78"/>
      <c r="E247" s="79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21"/>
      <c r="S247" s="115">
        <f t="shared" si="28"/>
        <v>0</v>
      </c>
      <c r="T247" s="115">
        <f t="shared" si="29"/>
        <v>0</v>
      </c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:43" x14ac:dyDescent="0.2">
      <c r="B248" s="7"/>
      <c r="D248" s="78"/>
      <c r="E248" s="79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21"/>
      <c r="S248" s="115">
        <f t="shared" si="28"/>
        <v>0</v>
      </c>
      <c r="T248" s="115">
        <f t="shared" si="29"/>
        <v>0</v>
      </c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:43" x14ac:dyDescent="0.2">
      <c r="B249" s="7"/>
      <c r="D249" s="78"/>
      <c r="E249" s="79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21"/>
      <c r="S249" s="115">
        <f t="shared" si="28"/>
        <v>0</v>
      </c>
      <c r="T249" s="115">
        <f t="shared" si="29"/>
        <v>0</v>
      </c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:43" x14ac:dyDescent="0.2">
      <c r="B250" s="7"/>
      <c r="D250" s="78"/>
      <c r="E250" s="79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21"/>
      <c r="S250" s="115">
        <f t="shared" si="28"/>
        <v>0</v>
      </c>
      <c r="T250" s="115">
        <f t="shared" si="29"/>
        <v>0</v>
      </c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:43" x14ac:dyDescent="0.2">
      <c r="B251" s="7"/>
      <c r="D251" s="78"/>
      <c r="E251" s="79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21"/>
      <c r="S251" s="115">
        <f t="shared" si="28"/>
        <v>0</v>
      </c>
      <c r="T251" s="115">
        <f t="shared" si="29"/>
        <v>0</v>
      </c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:43" x14ac:dyDescent="0.2">
      <c r="B252" s="7"/>
      <c r="D252" s="78"/>
      <c r="E252" s="79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21"/>
      <c r="S252" s="115">
        <f t="shared" si="28"/>
        <v>0</v>
      </c>
      <c r="T252" s="115">
        <f t="shared" si="29"/>
        <v>0</v>
      </c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:43" x14ac:dyDescent="0.2">
      <c r="B253" s="7"/>
      <c r="D253" s="78"/>
      <c r="E253" s="79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21"/>
      <c r="S253" s="115">
        <f t="shared" si="28"/>
        <v>0</v>
      </c>
      <c r="T253" s="115">
        <f t="shared" si="29"/>
        <v>0</v>
      </c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:43" x14ac:dyDescent="0.2">
      <c r="B254" s="7"/>
      <c r="D254" s="78"/>
      <c r="E254" s="79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21"/>
      <c r="S254" s="115">
        <f t="shared" si="28"/>
        <v>0</v>
      </c>
      <c r="T254" s="115">
        <f t="shared" si="29"/>
        <v>0</v>
      </c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:43" x14ac:dyDescent="0.2">
      <c r="B255" s="7"/>
      <c r="D255" s="78"/>
      <c r="E255" s="79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21"/>
      <c r="S255" s="115">
        <f t="shared" si="28"/>
        <v>0</v>
      </c>
      <c r="T255" s="115">
        <f t="shared" si="29"/>
        <v>0</v>
      </c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:43" x14ac:dyDescent="0.2">
      <c r="B256" s="7"/>
      <c r="D256" s="78"/>
      <c r="E256" s="79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21"/>
      <c r="S256" s="115">
        <f t="shared" si="28"/>
        <v>0</v>
      </c>
      <c r="T256" s="115">
        <f t="shared" si="29"/>
        <v>0</v>
      </c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</row>
    <row r="257" spans="2:43" x14ac:dyDescent="0.2">
      <c r="B257" s="7"/>
      <c r="D257" s="78"/>
      <c r="E257" s="79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21"/>
      <c r="S257" s="115">
        <f t="shared" si="28"/>
        <v>0</v>
      </c>
      <c r="T257" s="115">
        <f t="shared" si="29"/>
        <v>0</v>
      </c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</row>
    <row r="258" spans="2:43" x14ac:dyDescent="0.2">
      <c r="B258" s="7"/>
      <c r="D258" s="78"/>
      <c r="E258" s="79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21"/>
      <c r="S258" s="115">
        <f t="shared" si="28"/>
        <v>0</v>
      </c>
      <c r="T258" s="115">
        <f t="shared" si="29"/>
        <v>0</v>
      </c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</row>
    <row r="259" spans="2:43" x14ac:dyDescent="0.2">
      <c r="B259" s="7"/>
      <c r="D259" s="78"/>
      <c r="E259" s="79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21"/>
      <c r="S259" s="115">
        <f t="shared" si="28"/>
        <v>0</v>
      </c>
      <c r="T259" s="115">
        <f t="shared" si="29"/>
        <v>0</v>
      </c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</row>
    <row r="260" spans="2:43" x14ac:dyDescent="0.2">
      <c r="B260" s="7"/>
      <c r="D260" s="78"/>
      <c r="E260" s="79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21"/>
      <c r="S260" s="115">
        <f t="shared" si="28"/>
        <v>0</v>
      </c>
      <c r="T260" s="115">
        <f t="shared" si="29"/>
        <v>0</v>
      </c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</row>
    <row r="261" spans="2:43" x14ac:dyDescent="0.2">
      <c r="B261" s="7"/>
      <c r="D261" s="78"/>
      <c r="E261" s="79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21"/>
      <c r="S261" s="115">
        <f t="shared" si="28"/>
        <v>0</v>
      </c>
      <c r="T261" s="115">
        <f t="shared" si="29"/>
        <v>0</v>
      </c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</row>
    <row r="262" spans="2:43" x14ac:dyDescent="0.2">
      <c r="B262" s="7"/>
      <c r="D262" s="78"/>
      <c r="E262" s="79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21"/>
      <c r="S262" s="115">
        <f t="shared" si="28"/>
        <v>0</v>
      </c>
      <c r="T262" s="115">
        <f t="shared" si="29"/>
        <v>0</v>
      </c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</row>
    <row r="263" spans="2:43" x14ac:dyDescent="0.2">
      <c r="B263" s="7"/>
      <c r="D263" s="78"/>
      <c r="E263" s="79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21"/>
      <c r="S263" s="115">
        <f t="shared" si="28"/>
        <v>0</v>
      </c>
      <c r="T263" s="115">
        <f t="shared" si="29"/>
        <v>0</v>
      </c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</row>
    <row r="264" spans="2:43" x14ac:dyDescent="0.2">
      <c r="B264" s="7"/>
      <c r="D264" s="78"/>
      <c r="E264" s="79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21"/>
      <c r="S264" s="115">
        <f t="shared" si="28"/>
        <v>0</v>
      </c>
      <c r="T264" s="115">
        <f t="shared" si="29"/>
        <v>0</v>
      </c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</row>
    <row r="265" spans="2:43" x14ac:dyDescent="0.2">
      <c r="B265" s="7"/>
      <c r="D265" s="78"/>
      <c r="E265" s="79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21"/>
      <c r="S265" s="115">
        <f t="shared" si="28"/>
        <v>0</v>
      </c>
      <c r="T265" s="115">
        <f t="shared" si="29"/>
        <v>0</v>
      </c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</row>
    <row r="266" spans="2:43" x14ac:dyDescent="0.2">
      <c r="B266" s="7"/>
      <c r="D266" s="78"/>
      <c r="E266" s="79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21"/>
      <c r="S266" s="115">
        <f t="shared" si="28"/>
        <v>0</v>
      </c>
      <c r="T266" s="115">
        <f t="shared" si="29"/>
        <v>0</v>
      </c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</row>
    <row r="267" spans="2:43" x14ac:dyDescent="0.2">
      <c r="B267" s="7"/>
      <c r="D267" s="78"/>
      <c r="E267" s="79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21"/>
      <c r="S267" s="115">
        <f t="shared" si="28"/>
        <v>0</v>
      </c>
      <c r="T267" s="115">
        <f t="shared" si="29"/>
        <v>0</v>
      </c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</row>
    <row r="268" spans="2:43" x14ac:dyDescent="0.2">
      <c r="B268" s="7"/>
      <c r="D268" s="78"/>
      <c r="E268" s="79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21"/>
      <c r="S268" s="115">
        <f t="shared" si="28"/>
        <v>0</v>
      </c>
      <c r="T268" s="115">
        <f t="shared" si="29"/>
        <v>0</v>
      </c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</row>
    <row r="269" spans="2:43" x14ac:dyDescent="0.2">
      <c r="B269" s="7"/>
      <c r="D269" s="78"/>
      <c r="E269" s="79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21"/>
      <c r="S269" s="115">
        <f t="shared" si="28"/>
        <v>0</v>
      </c>
      <c r="T269" s="115">
        <f t="shared" si="29"/>
        <v>0</v>
      </c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</row>
    <row r="270" spans="2:43" x14ac:dyDescent="0.2">
      <c r="B270" s="7"/>
      <c r="D270" s="78"/>
      <c r="E270" s="79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21"/>
      <c r="S270" s="115">
        <f t="shared" si="28"/>
        <v>0</v>
      </c>
      <c r="T270" s="115">
        <f t="shared" si="29"/>
        <v>0</v>
      </c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</row>
    <row r="271" spans="2:43" x14ac:dyDescent="0.2">
      <c r="B271" s="7"/>
      <c r="D271" s="78"/>
      <c r="E271" s="79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21"/>
      <c r="S271" s="115">
        <f t="shared" si="28"/>
        <v>0</v>
      </c>
      <c r="T271" s="115">
        <f t="shared" si="29"/>
        <v>0</v>
      </c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</row>
    <row r="272" spans="2:43" x14ac:dyDescent="0.2">
      <c r="B272" s="7"/>
      <c r="D272" s="78"/>
      <c r="E272" s="79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21"/>
      <c r="S272" s="115">
        <f t="shared" si="28"/>
        <v>0</v>
      </c>
      <c r="T272" s="115">
        <f t="shared" si="29"/>
        <v>0</v>
      </c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</row>
    <row r="273" spans="2:43" x14ac:dyDescent="0.2">
      <c r="B273" s="7"/>
      <c r="D273" s="78"/>
      <c r="E273" s="79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21"/>
      <c r="S273" s="115">
        <f t="shared" si="28"/>
        <v>0</v>
      </c>
      <c r="T273" s="115">
        <f t="shared" si="29"/>
        <v>0</v>
      </c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</row>
    <row r="274" spans="2:43" x14ac:dyDescent="0.2">
      <c r="B274" s="7"/>
      <c r="D274" s="78"/>
      <c r="E274" s="79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21"/>
      <c r="S274" s="115">
        <f t="shared" si="28"/>
        <v>0</v>
      </c>
      <c r="T274" s="115">
        <f t="shared" si="29"/>
        <v>0</v>
      </c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</row>
    <row r="275" spans="2:43" x14ac:dyDescent="0.2">
      <c r="B275" s="100"/>
      <c r="D275" s="78"/>
      <c r="E275" s="79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21"/>
      <c r="S275" s="127">
        <f>IF(SUM(F275:Q275)&gt;0,SUM(F275:Q275),0)</f>
        <v>0</v>
      </c>
      <c r="T275" s="115">
        <f>IF((F275+I275+L275+O275)+(G275+J275+M275+P275)*1.5+(H275+K275+N275+Q275)*2&gt;0,(F275+I275+L275+O275)+(G275+J275+M275+P275)*1.5+(H275+K275+N275+Q275)*2,0)</f>
        <v>0</v>
      </c>
      <c r="U275" s="115">
        <f>+S309</f>
        <v>0</v>
      </c>
      <c r="V275" s="115">
        <f>+T309</f>
        <v>0</v>
      </c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</row>
    <row r="276" spans="2:43" x14ac:dyDescent="0.2">
      <c r="B276" s="7"/>
      <c r="D276" s="78"/>
      <c r="E276" s="79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21"/>
      <c r="S276" s="127">
        <f t="shared" ref="S276:S308" si="30">IF(SUM(F276:Q276)&gt;0,SUM(F276:Q276),0)</f>
        <v>0</v>
      </c>
      <c r="T276" s="115">
        <f>IF((F276+I276+L276+O276)+(G276+J276+M276+P276)*1.5+(H276+K276+N276+Q276)*2&gt;0,(F276+I276+L276+O276)+(G276+J276+M276+P276)*1.5+(H276+K276+N276+Q276)*2,0)</f>
        <v>0</v>
      </c>
      <c r="U276" s="115">
        <f>+S310</f>
        <v>0</v>
      </c>
      <c r="V276" s="115">
        <f>+T310</f>
        <v>0</v>
      </c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</row>
    <row r="277" spans="2:43" x14ac:dyDescent="0.2">
      <c r="B277" s="7"/>
      <c r="D277" s="78"/>
      <c r="E277" s="79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21"/>
      <c r="S277" s="127">
        <f t="shared" si="30"/>
        <v>0</v>
      </c>
      <c r="T277" s="115">
        <f t="shared" ref="T277:T308" si="31">IF((F277+I277+L277+O277)+(G277+J277+M277+P277)*1.5+(H277+K277+N277+Q277)*2&gt;0,(F277+I277+L277+O277)+(G277+J277+M277+P277)*1.5+(H277+K277+N277+Q277)*2,0)</f>
        <v>0</v>
      </c>
      <c r="U277" s="115">
        <f t="shared" ref="U277:V292" si="32">+S311</f>
        <v>0</v>
      </c>
      <c r="V277" s="115">
        <f t="shared" si="32"/>
        <v>0</v>
      </c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</row>
    <row r="278" spans="2:43" x14ac:dyDescent="0.2">
      <c r="B278" s="7"/>
      <c r="D278" s="78"/>
      <c r="E278" s="79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21"/>
      <c r="S278" s="127">
        <f t="shared" si="30"/>
        <v>0</v>
      </c>
      <c r="T278" s="115">
        <f t="shared" si="31"/>
        <v>0</v>
      </c>
      <c r="U278" s="115">
        <f t="shared" si="32"/>
        <v>0</v>
      </c>
      <c r="V278" s="115">
        <f t="shared" si="32"/>
        <v>0</v>
      </c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</row>
    <row r="279" spans="2:43" x14ac:dyDescent="0.2">
      <c r="B279" s="7"/>
      <c r="D279" s="78"/>
      <c r="E279" s="79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21"/>
      <c r="S279" s="127">
        <f t="shared" si="30"/>
        <v>0</v>
      </c>
      <c r="T279" s="115">
        <f t="shared" si="31"/>
        <v>0</v>
      </c>
      <c r="U279" s="115">
        <f t="shared" si="32"/>
        <v>0</v>
      </c>
      <c r="V279" s="115">
        <f t="shared" si="32"/>
        <v>0</v>
      </c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</row>
    <row r="280" spans="2:43" x14ac:dyDescent="0.2">
      <c r="B280" s="7"/>
      <c r="D280" s="78"/>
      <c r="E280" s="79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21"/>
      <c r="S280" s="127">
        <f t="shared" si="30"/>
        <v>0</v>
      </c>
      <c r="T280" s="115">
        <f t="shared" si="31"/>
        <v>0</v>
      </c>
      <c r="U280" s="115">
        <f t="shared" si="32"/>
        <v>0</v>
      </c>
      <c r="V280" s="115">
        <f t="shared" si="32"/>
        <v>0</v>
      </c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</row>
    <row r="281" spans="2:43" x14ac:dyDescent="0.2">
      <c r="B281" s="7"/>
      <c r="D281" s="78"/>
      <c r="E281" s="79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21"/>
      <c r="S281" s="127">
        <f t="shared" si="30"/>
        <v>0</v>
      </c>
      <c r="T281" s="115">
        <f t="shared" si="31"/>
        <v>0</v>
      </c>
      <c r="U281" s="115">
        <f t="shared" si="32"/>
        <v>0</v>
      </c>
      <c r="V281" s="115">
        <f t="shared" si="32"/>
        <v>0</v>
      </c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</row>
    <row r="282" spans="2:43" x14ac:dyDescent="0.2">
      <c r="B282" s="7"/>
      <c r="D282" s="78"/>
      <c r="E282" s="79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21"/>
      <c r="S282" s="127">
        <f t="shared" si="30"/>
        <v>0</v>
      </c>
      <c r="T282" s="115">
        <f t="shared" si="31"/>
        <v>0</v>
      </c>
      <c r="U282" s="115">
        <f t="shared" si="32"/>
        <v>0</v>
      </c>
      <c r="V282" s="115">
        <f t="shared" si="32"/>
        <v>0</v>
      </c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</row>
    <row r="283" spans="2:43" x14ac:dyDescent="0.2">
      <c r="B283" s="7"/>
      <c r="D283" s="78"/>
      <c r="E283" s="79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21"/>
      <c r="S283" s="127">
        <f t="shared" si="30"/>
        <v>0</v>
      </c>
      <c r="T283" s="115">
        <f t="shared" si="31"/>
        <v>0</v>
      </c>
      <c r="U283" s="115">
        <f t="shared" si="32"/>
        <v>0</v>
      </c>
      <c r="V283" s="115">
        <f t="shared" si="32"/>
        <v>0</v>
      </c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</row>
    <row r="284" spans="2:43" x14ac:dyDescent="0.2">
      <c r="B284" s="7"/>
      <c r="D284" s="78"/>
      <c r="E284" s="79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21"/>
      <c r="S284" s="127">
        <f t="shared" si="30"/>
        <v>0</v>
      </c>
      <c r="T284" s="115">
        <f t="shared" si="31"/>
        <v>0</v>
      </c>
      <c r="U284" s="115">
        <f t="shared" si="32"/>
        <v>0</v>
      </c>
      <c r="V284" s="115">
        <f t="shared" si="32"/>
        <v>0</v>
      </c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</row>
    <row r="285" spans="2:43" x14ac:dyDescent="0.2">
      <c r="B285" s="7"/>
      <c r="D285" s="78"/>
      <c r="E285" s="79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21"/>
      <c r="S285" s="127">
        <f t="shared" si="30"/>
        <v>0</v>
      </c>
      <c r="T285" s="115">
        <f t="shared" si="31"/>
        <v>0</v>
      </c>
      <c r="U285" s="115">
        <f t="shared" si="32"/>
        <v>0</v>
      </c>
      <c r="V285" s="115">
        <f t="shared" si="32"/>
        <v>0</v>
      </c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</row>
    <row r="286" spans="2:43" x14ac:dyDescent="0.2">
      <c r="B286" s="7"/>
      <c r="D286" s="78"/>
      <c r="E286" s="79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21"/>
      <c r="S286" s="127">
        <f t="shared" si="30"/>
        <v>0</v>
      </c>
      <c r="T286" s="115">
        <f t="shared" si="31"/>
        <v>0</v>
      </c>
      <c r="U286" s="115">
        <f t="shared" si="32"/>
        <v>0</v>
      </c>
      <c r="V286" s="115">
        <f t="shared" si="32"/>
        <v>0</v>
      </c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</row>
    <row r="287" spans="2:43" x14ac:dyDescent="0.2">
      <c r="B287" s="7"/>
      <c r="D287" s="78"/>
      <c r="E287" s="79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21"/>
      <c r="S287" s="127">
        <f t="shared" si="30"/>
        <v>0</v>
      </c>
      <c r="T287" s="115">
        <f t="shared" si="31"/>
        <v>0</v>
      </c>
      <c r="U287" s="115">
        <f t="shared" si="32"/>
        <v>0</v>
      </c>
      <c r="V287" s="115">
        <f t="shared" si="32"/>
        <v>0</v>
      </c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</row>
    <row r="288" spans="2:43" x14ac:dyDescent="0.2">
      <c r="B288" s="7"/>
      <c r="D288" s="78"/>
      <c r="E288" s="79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21"/>
      <c r="S288" s="127">
        <f t="shared" si="30"/>
        <v>0</v>
      </c>
      <c r="T288" s="115">
        <f t="shared" si="31"/>
        <v>0</v>
      </c>
      <c r="U288" s="115">
        <f t="shared" si="32"/>
        <v>0</v>
      </c>
      <c r="V288" s="115">
        <f t="shared" si="32"/>
        <v>0</v>
      </c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</row>
    <row r="289" spans="2:43" x14ac:dyDescent="0.2">
      <c r="B289" s="7"/>
      <c r="D289" s="78"/>
      <c r="E289" s="79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21"/>
      <c r="S289" s="127">
        <f t="shared" si="30"/>
        <v>0</v>
      </c>
      <c r="T289" s="115">
        <f t="shared" si="31"/>
        <v>0</v>
      </c>
      <c r="U289" s="115">
        <f t="shared" si="32"/>
        <v>0</v>
      </c>
      <c r="V289" s="115">
        <f t="shared" si="32"/>
        <v>0</v>
      </c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</row>
    <row r="290" spans="2:43" x14ac:dyDescent="0.2">
      <c r="B290" s="7"/>
      <c r="D290" s="78"/>
      <c r="E290" s="79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21"/>
      <c r="S290" s="127">
        <f t="shared" si="30"/>
        <v>0</v>
      </c>
      <c r="T290" s="115">
        <f t="shared" si="31"/>
        <v>0</v>
      </c>
      <c r="U290" s="115">
        <f t="shared" si="32"/>
        <v>0</v>
      </c>
      <c r="V290" s="115">
        <f t="shared" si="32"/>
        <v>0</v>
      </c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</row>
    <row r="291" spans="2:43" x14ac:dyDescent="0.2">
      <c r="B291" s="7"/>
      <c r="D291" s="78"/>
      <c r="E291" s="79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21"/>
      <c r="S291" s="127">
        <f t="shared" si="30"/>
        <v>0</v>
      </c>
      <c r="T291" s="115">
        <f t="shared" si="31"/>
        <v>0</v>
      </c>
      <c r="U291" s="115">
        <f t="shared" si="32"/>
        <v>0</v>
      </c>
      <c r="V291" s="115">
        <f t="shared" si="32"/>
        <v>0</v>
      </c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</row>
    <row r="292" spans="2:43" x14ac:dyDescent="0.2">
      <c r="B292" s="7"/>
      <c r="D292" s="78"/>
      <c r="E292" s="79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21"/>
      <c r="S292" s="127">
        <f t="shared" si="30"/>
        <v>0</v>
      </c>
      <c r="T292" s="115">
        <f t="shared" si="31"/>
        <v>0</v>
      </c>
      <c r="U292" s="115">
        <f t="shared" si="32"/>
        <v>0</v>
      </c>
      <c r="V292" s="115">
        <f t="shared" si="32"/>
        <v>0</v>
      </c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</row>
    <row r="293" spans="2:43" x14ac:dyDescent="0.2">
      <c r="B293" s="7"/>
      <c r="D293" s="78"/>
      <c r="E293" s="79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21"/>
      <c r="S293" s="127">
        <f t="shared" si="30"/>
        <v>0</v>
      </c>
      <c r="T293" s="115">
        <f t="shared" si="31"/>
        <v>0</v>
      </c>
      <c r="U293" s="115">
        <f t="shared" ref="U293:V308" si="33">+S327</f>
        <v>0</v>
      </c>
      <c r="V293" s="115">
        <f t="shared" si="33"/>
        <v>0</v>
      </c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</row>
    <row r="294" spans="2:43" x14ac:dyDescent="0.2">
      <c r="B294" s="7"/>
      <c r="D294" s="78"/>
      <c r="E294" s="79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21"/>
      <c r="S294" s="127">
        <f t="shared" si="30"/>
        <v>0</v>
      </c>
      <c r="T294" s="115">
        <f t="shared" si="31"/>
        <v>0</v>
      </c>
      <c r="U294" s="115">
        <f t="shared" si="33"/>
        <v>0</v>
      </c>
      <c r="V294" s="115">
        <f t="shared" si="33"/>
        <v>0</v>
      </c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</row>
    <row r="295" spans="2:43" x14ac:dyDescent="0.2">
      <c r="B295" s="7"/>
      <c r="D295" s="78"/>
      <c r="E295" s="79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21"/>
      <c r="S295" s="127">
        <f t="shared" si="30"/>
        <v>0</v>
      </c>
      <c r="T295" s="115">
        <f t="shared" si="31"/>
        <v>0</v>
      </c>
      <c r="U295" s="115">
        <f t="shared" si="33"/>
        <v>0</v>
      </c>
      <c r="V295" s="115">
        <f t="shared" si="33"/>
        <v>0</v>
      </c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</row>
    <row r="296" spans="2:43" x14ac:dyDescent="0.2">
      <c r="B296" s="7"/>
      <c r="D296" s="78"/>
      <c r="E296" s="79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21"/>
      <c r="S296" s="127">
        <f t="shared" si="30"/>
        <v>0</v>
      </c>
      <c r="T296" s="115">
        <f t="shared" si="31"/>
        <v>0</v>
      </c>
      <c r="U296" s="115">
        <f t="shared" si="33"/>
        <v>0</v>
      </c>
      <c r="V296" s="115">
        <f t="shared" si="33"/>
        <v>0</v>
      </c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</row>
    <row r="297" spans="2:43" x14ac:dyDescent="0.2">
      <c r="B297" s="7"/>
      <c r="D297" s="78"/>
      <c r="E297" s="79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21"/>
      <c r="S297" s="127">
        <f t="shared" si="30"/>
        <v>0</v>
      </c>
      <c r="T297" s="115">
        <f t="shared" si="31"/>
        <v>0</v>
      </c>
      <c r="U297" s="115">
        <f t="shared" si="33"/>
        <v>0</v>
      </c>
      <c r="V297" s="115">
        <f t="shared" si="33"/>
        <v>0</v>
      </c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</row>
    <row r="298" spans="2:43" x14ac:dyDescent="0.2">
      <c r="B298" s="7"/>
      <c r="D298" s="78"/>
      <c r="E298" s="79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21"/>
      <c r="S298" s="127">
        <f t="shared" si="30"/>
        <v>0</v>
      </c>
      <c r="T298" s="115">
        <f t="shared" si="31"/>
        <v>0</v>
      </c>
      <c r="U298" s="115">
        <f t="shared" si="33"/>
        <v>0</v>
      </c>
      <c r="V298" s="115">
        <f t="shared" si="33"/>
        <v>0</v>
      </c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</row>
    <row r="299" spans="2:43" x14ac:dyDescent="0.2">
      <c r="B299" s="7"/>
      <c r="D299" s="78"/>
      <c r="E299" s="79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21"/>
      <c r="S299" s="127">
        <f t="shared" si="30"/>
        <v>0</v>
      </c>
      <c r="T299" s="115">
        <f t="shared" si="31"/>
        <v>0</v>
      </c>
      <c r="U299" s="115">
        <f t="shared" si="33"/>
        <v>0</v>
      </c>
      <c r="V299" s="115">
        <f t="shared" si="33"/>
        <v>0</v>
      </c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</row>
    <row r="300" spans="2:43" x14ac:dyDescent="0.2">
      <c r="B300" s="7"/>
      <c r="D300" s="78"/>
      <c r="E300" s="79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21"/>
      <c r="S300" s="127">
        <f t="shared" si="30"/>
        <v>0</v>
      </c>
      <c r="T300" s="115">
        <f t="shared" si="31"/>
        <v>0</v>
      </c>
      <c r="U300" s="115">
        <f t="shared" si="33"/>
        <v>0</v>
      </c>
      <c r="V300" s="115">
        <f t="shared" si="33"/>
        <v>0</v>
      </c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</row>
    <row r="301" spans="2:43" x14ac:dyDescent="0.2">
      <c r="B301" s="7"/>
      <c r="D301" s="78"/>
      <c r="E301" s="79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21"/>
      <c r="S301" s="127">
        <f t="shared" si="30"/>
        <v>0</v>
      </c>
      <c r="T301" s="115">
        <f t="shared" si="31"/>
        <v>0</v>
      </c>
      <c r="U301" s="115">
        <f t="shared" si="33"/>
        <v>0</v>
      </c>
      <c r="V301" s="115">
        <f t="shared" si="33"/>
        <v>0</v>
      </c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</row>
    <row r="302" spans="2:43" x14ac:dyDescent="0.2">
      <c r="B302" s="7"/>
      <c r="D302" s="78"/>
      <c r="E302" s="79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21"/>
      <c r="S302" s="127">
        <f t="shared" si="30"/>
        <v>0</v>
      </c>
      <c r="T302" s="115">
        <f t="shared" si="31"/>
        <v>0</v>
      </c>
      <c r="U302" s="115">
        <f t="shared" si="33"/>
        <v>0</v>
      </c>
      <c r="V302" s="115">
        <f t="shared" si="33"/>
        <v>0</v>
      </c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</row>
    <row r="303" spans="2:43" x14ac:dyDescent="0.2">
      <c r="B303" s="7"/>
      <c r="D303" s="78"/>
      <c r="E303" s="79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21"/>
      <c r="S303" s="127">
        <f t="shared" si="30"/>
        <v>0</v>
      </c>
      <c r="T303" s="115">
        <f t="shared" si="31"/>
        <v>0</v>
      </c>
      <c r="U303" s="115">
        <f t="shared" si="33"/>
        <v>0</v>
      </c>
      <c r="V303" s="115">
        <f t="shared" si="33"/>
        <v>0</v>
      </c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</row>
    <row r="304" spans="2:43" x14ac:dyDescent="0.2">
      <c r="B304" s="7"/>
      <c r="D304" s="78"/>
      <c r="E304" s="79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21"/>
      <c r="S304" s="127">
        <f t="shared" si="30"/>
        <v>0</v>
      </c>
      <c r="T304" s="115">
        <f t="shared" si="31"/>
        <v>0</v>
      </c>
      <c r="U304" s="115">
        <f t="shared" si="33"/>
        <v>0</v>
      </c>
      <c r="V304" s="115">
        <f t="shared" si="33"/>
        <v>0</v>
      </c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</row>
    <row r="305" spans="2:43" x14ac:dyDescent="0.2">
      <c r="B305" s="7"/>
      <c r="D305" s="78"/>
      <c r="E305" s="79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21"/>
      <c r="S305" s="127">
        <f t="shared" si="30"/>
        <v>0</v>
      </c>
      <c r="T305" s="115">
        <f t="shared" si="31"/>
        <v>0</v>
      </c>
      <c r="U305" s="115">
        <f t="shared" si="33"/>
        <v>0</v>
      </c>
      <c r="V305" s="115">
        <f t="shared" si="33"/>
        <v>0</v>
      </c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</row>
    <row r="306" spans="2:43" x14ac:dyDescent="0.2">
      <c r="B306" s="7"/>
      <c r="D306" s="78"/>
      <c r="E306" s="79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21"/>
      <c r="S306" s="127">
        <f t="shared" si="30"/>
        <v>0</v>
      </c>
      <c r="T306" s="115">
        <f t="shared" si="31"/>
        <v>0</v>
      </c>
      <c r="U306" s="115">
        <f t="shared" si="33"/>
        <v>0</v>
      </c>
      <c r="V306" s="115">
        <f t="shared" si="33"/>
        <v>0</v>
      </c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</row>
    <row r="307" spans="2:43" x14ac:dyDescent="0.2">
      <c r="B307" s="7"/>
      <c r="D307" s="78"/>
      <c r="E307" s="79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21"/>
      <c r="S307" s="127">
        <f t="shared" si="30"/>
        <v>0</v>
      </c>
      <c r="T307" s="115">
        <f t="shared" si="31"/>
        <v>0</v>
      </c>
      <c r="U307" s="115">
        <f t="shared" si="33"/>
        <v>0</v>
      </c>
      <c r="V307" s="115">
        <f t="shared" si="33"/>
        <v>0</v>
      </c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</row>
    <row r="308" spans="2:43" x14ac:dyDescent="0.2">
      <c r="B308" s="7"/>
      <c r="D308" s="78"/>
      <c r="E308" s="79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21"/>
      <c r="S308" s="127">
        <f t="shared" si="30"/>
        <v>0</v>
      </c>
      <c r="T308" s="115">
        <f t="shared" si="31"/>
        <v>0</v>
      </c>
      <c r="U308" s="115">
        <f t="shared" si="33"/>
        <v>0</v>
      </c>
      <c r="V308" s="115">
        <f t="shared" si="33"/>
        <v>0</v>
      </c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</row>
    <row r="309" spans="2:43" x14ac:dyDescent="0.2">
      <c r="B309" s="100"/>
      <c r="N309" s="63"/>
      <c r="R309" s="21"/>
      <c r="S309" s="115">
        <f>IF(SUM(F309:H309)&gt;0,SUM(F309:H309),0)</f>
        <v>0</v>
      </c>
      <c r="T309" s="115">
        <f>IF((F309)+(G309)*1.5+(H309)*2&gt;0,(F309)+(G309)*1.5+(H309)*2,0)</f>
        <v>0</v>
      </c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</row>
    <row r="310" spans="2:43" x14ac:dyDescent="0.2">
      <c r="B310" s="7"/>
      <c r="N310" s="63"/>
      <c r="R310" s="21"/>
      <c r="S310" s="115">
        <f t="shared" ref="S310:S342" si="34">IF(SUM(F310:H310)&gt;0,SUM(F310:H310),0)</f>
        <v>0</v>
      </c>
      <c r="T310" s="115">
        <f t="shared" ref="T310:T342" si="35">IF((F310)+(G310)*1.5+(H310)*2&gt;0,(F310)+(G310)*1.5+(H310)*2,0)</f>
        <v>0</v>
      </c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</row>
    <row r="311" spans="2:43" x14ac:dyDescent="0.2">
      <c r="B311" s="7"/>
      <c r="N311" s="63"/>
      <c r="R311" s="21"/>
      <c r="S311" s="115">
        <f t="shared" si="34"/>
        <v>0</v>
      </c>
      <c r="T311" s="115">
        <f t="shared" si="35"/>
        <v>0</v>
      </c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</row>
    <row r="312" spans="2:43" x14ac:dyDescent="0.2">
      <c r="B312" s="7"/>
      <c r="N312" s="63"/>
      <c r="R312" s="21"/>
      <c r="S312" s="115">
        <f t="shared" si="34"/>
        <v>0</v>
      </c>
      <c r="T312" s="115">
        <f t="shared" si="35"/>
        <v>0</v>
      </c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</row>
    <row r="313" spans="2:43" x14ac:dyDescent="0.2">
      <c r="B313" s="7"/>
      <c r="N313" s="63"/>
      <c r="R313" s="21"/>
      <c r="S313" s="115">
        <f t="shared" si="34"/>
        <v>0</v>
      </c>
      <c r="T313" s="115">
        <f t="shared" si="35"/>
        <v>0</v>
      </c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</row>
    <row r="314" spans="2:43" x14ac:dyDescent="0.2">
      <c r="B314" s="7"/>
      <c r="N314" s="63"/>
      <c r="R314" s="21"/>
      <c r="S314" s="115">
        <f t="shared" si="34"/>
        <v>0</v>
      </c>
      <c r="T314" s="115">
        <f t="shared" si="35"/>
        <v>0</v>
      </c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</row>
    <row r="315" spans="2:43" x14ac:dyDescent="0.2">
      <c r="B315" s="7"/>
      <c r="N315" s="63"/>
      <c r="R315" s="21"/>
      <c r="S315" s="115">
        <f t="shared" si="34"/>
        <v>0</v>
      </c>
      <c r="T315" s="115">
        <f t="shared" si="35"/>
        <v>0</v>
      </c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</row>
    <row r="316" spans="2:43" x14ac:dyDescent="0.2">
      <c r="B316" s="7"/>
      <c r="N316" s="63"/>
      <c r="R316" s="21"/>
      <c r="S316" s="115">
        <f t="shared" si="34"/>
        <v>0</v>
      </c>
      <c r="T316" s="115">
        <f t="shared" si="35"/>
        <v>0</v>
      </c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</row>
    <row r="317" spans="2:43" x14ac:dyDescent="0.2">
      <c r="B317" s="7"/>
      <c r="N317" s="63"/>
      <c r="R317" s="21"/>
      <c r="S317" s="115">
        <f t="shared" si="34"/>
        <v>0</v>
      </c>
      <c r="T317" s="115">
        <f t="shared" si="35"/>
        <v>0</v>
      </c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</row>
    <row r="318" spans="2:43" x14ac:dyDescent="0.2">
      <c r="B318" s="7"/>
      <c r="N318" s="63"/>
      <c r="R318" s="21"/>
      <c r="S318" s="115">
        <f t="shared" si="34"/>
        <v>0</v>
      </c>
      <c r="T318" s="115">
        <f t="shared" si="35"/>
        <v>0</v>
      </c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</row>
    <row r="319" spans="2:43" x14ac:dyDescent="0.2">
      <c r="B319" s="7"/>
      <c r="N319" s="63"/>
      <c r="R319" s="21"/>
      <c r="S319" s="115">
        <f t="shared" si="34"/>
        <v>0</v>
      </c>
      <c r="T319" s="115">
        <f t="shared" si="35"/>
        <v>0</v>
      </c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</row>
    <row r="320" spans="2:43" x14ac:dyDescent="0.2">
      <c r="B320" s="7"/>
      <c r="N320" s="63"/>
      <c r="R320" s="21"/>
      <c r="S320" s="115">
        <f t="shared" si="34"/>
        <v>0</v>
      </c>
      <c r="T320" s="115">
        <f t="shared" si="35"/>
        <v>0</v>
      </c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</row>
    <row r="321" spans="2:43" x14ac:dyDescent="0.2">
      <c r="B321" s="7"/>
      <c r="N321" s="63"/>
      <c r="R321" s="21"/>
      <c r="S321" s="115">
        <f t="shared" si="34"/>
        <v>0</v>
      </c>
      <c r="T321" s="115">
        <f t="shared" si="35"/>
        <v>0</v>
      </c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</row>
    <row r="322" spans="2:43" x14ac:dyDescent="0.2">
      <c r="B322" s="7"/>
      <c r="N322" s="63"/>
      <c r="R322" s="21"/>
      <c r="S322" s="115">
        <f t="shared" si="34"/>
        <v>0</v>
      </c>
      <c r="T322" s="115">
        <f t="shared" si="35"/>
        <v>0</v>
      </c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</row>
    <row r="323" spans="2:43" x14ac:dyDescent="0.2">
      <c r="B323" s="7"/>
      <c r="N323" s="63"/>
      <c r="R323" s="21"/>
      <c r="S323" s="115">
        <f t="shared" si="34"/>
        <v>0</v>
      </c>
      <c r="T323" s="115">
        <f t="shared" si="35"/>
        <v>0</v>
      </c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</row>
    <row r="324" spans="2:43" x14ac:dyDescent="0.2">
      <c r="B324" s="7"/>
      <c r="N324" s="63"/>
      <c r="R324" s="21"/>
      <c r="S324" s="115">
        <f t="shared" si="34"/>
        <v>0</v>
      </c>
      <c r="T324" s="115">
        <f t="shared" si="35"/>
        <v>0</v>
      </c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</row>
    <row r="325" spans="2:43" x14ac:dyDescent="0.2">
      <c r="B325" s="7"/>
      <c r="N325" s="63"/>
      <c r="R325" s="21"/>
      <c r="S325" s="115">
        <f t="shared" si="34"/>
        <v>0</v>
      </c>
      <c r="T325" s="115">
        <f t="shared" si="35"/>
        <v>0</v>
      </c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</row>
    <row r="326" spans="2:43" x14ac:dyDescent="0.2">
      <c r="B326" s="7"/>
      <c r="N326" s="63"/>
      <c r="R326" s="21"/>
      <c r="S326" s="115">
        <f t="shared" si="34"/>
        <v>0</v>
      </c>
      <c r="T326" s="115">
        <f t="shared" si="35"/>
        <v>0</v>
      </c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</row>
    <row r="327" spans="2:43" x14ac:dyDescent="0.2">
      <c r="B327" s="7"/>
      <c r="N327" s="63"/>
      <c r="R327" s="21"/>
      <c r="S327" s="115">
        <f t="shared" si="34"/>
        <v>0</v>
      </c>
      <c r="T327" s="115">
        <f t="shared" si="35"/>
        <v>0</v>
      </c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</row>
    <row r="328" spans="2:43" x14ac:dyDescent="0.2">
      <c r="B328" s="7"/>
      <c r="N328" s="63"/>
      <c r="R328" s="21"/>
      <c r="S328" s="115">
        <f t="shared" si="34"/>
        <v>0</v>
      </c>
      <c r="T328" s="115">
        <f t="shared" si="35"/>
        <v>0</v>
      </c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</row>
    <row r="329" spans="2:43" x14ac:dyDescent="0.2">
      <c r="B329" s="7"/>
      <c r="N329" s="63"/>
      <c r="R329" s="21"/>
      <c r="S329" s="115">
        <f t="shared" si="34"/>
        <v>0</v>
      </c>
      <c r="T329" s="115">
        <f t="shared" si="35"/>
        <v>0</v>
      </c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</row>
    <row r="330" spans="2:43" x14ac:dyDescent="0.2">
      <c r="B330" s="7"/>
      <c r="N330" s="63"/>
      <c r="R330" s="21"/>
      <c r="S330" s="115">
        <f t="shared" si="34"/>
        <v>0</v>
      </c>
      <c r="T330" s="115">
        <f t="shared" si="35"/>
        <v>0</v>
      </c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</row>
    <row r="331" spans="2:43" x14ac:dyDescent="0.2">
      <c r="B331" s="7"/>
      <c r="N331" s="63"/>
      <c r="R331" s="21"/>
      <c r="S331" s="115">
        <f t="shared" si="34"/>
        <v>0</v>
      </c>
      <c r="T331" s="115">
        <f t="shared" si="35"/>
        <v>0</v>
      </c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</row>
    <row r="332" spans="2:43" x14ac:dyDescent="0.2">
      <c r="B332" s="7"/>
      <c r="N332" s="63"/>
      <c r="R332" s="21"/>
      <c r="S332" s="115">
        <f t="shared" si="34"/>
        <v>0</v>
      </c>
      <c r="T332" s="115">
        <f t="shared" si="35"/>
        <v>0</v>
      </c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</row>
    <row r="333" spans="2:43" x14ac:dyDescent="0.2">
      <c r="B333" s="7"/>
      <c r="N333" s="63"/>
      <c r="R333" s="21"/>
      <c r="S333" s="115">
        <f t="shared" si="34"/>
        <v>0</v>
      </c>
      <c r="T333" s="115">
        <f t="shared" si="35"/>
        <v>0</v>
      </c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</row>
    <row r="334" spans="2:43" x14ac:dyDescent="0.2">
      <c r="B334" s="7"/>
      <c r="N334" s="63"/>
      <c r="R334" s="21"/>
      <c r="S334" s="115">
        <f t="shared" si="34"/>
        <v>0</v>
      </c>
      <c r="T334" s="115">
        <f t="shared" si="35"/>
        <v>0</v>
      </c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</row>
    <row r="335" spans="2:43" x14ac:dyDescent="0.2">
      <c r="B335" s="7"/>
      <c r="N335" s="63"/>
      <c r="R335" s="21"/>
      <c r="S335" s="115">
        <f t="shared" si="34"/>
        <v>0</v>
      </c>
      <c r="T335" s="115">
        <f t="shared" si="35"/>
        <v>0</v>
      </c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</row>
    <row r="336" spans="2:43" x14ac:dyDescent="0.2">
      <c r="B336" s="7"/>
      <c r="N336" s="63"/>
      <c r="R336" s="21"/>
      <c r="S336" s="115">
        <f t="shared" si="34"/>
        <v>0</v>
      </c>
      <c r="T336" s="115">
        <f t="shared" si="35"/>
        <v>0</v>
      </c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</row>
    <row r="337" spans="2:43" x14ac:dyDescent="0.2">
      <c r="B337" s="7"/>
      <c r="N337" s="63"/>
      <c r="R337" s="21"/>
      <c r="S337" s="115">
        <f t="shared" si="34"/>
        <v>0</v>
      </c>
      <c r="T337" s="115">
        <f t="shared" si="35"/>
        <v>0</v>
      </c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</row>
    <row r="338" spans="2:43" x14ac:dyDescent="0.2">
      <c r="B338" s="7"/>
      <c r="N338" s="63"/>
      <c r="R338" s="21"/>
      <c r="S338" s="115">
        <f t="shared" si="34"/>
        <v>0</v>
      </c>
      <c r="T338" s="115">
        <f t="shared" si="35"/>
        <v>0</v>
      </c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</row>
    <row r="339" spans="2:43" x14ac:dyDescent="0.2">
      <c r="B339" s="7"/>
      <c r="N339" s="63"/>
      <c r="R339" s="21"/>
      <c r="S339" s="115">
        <f t="shared" si="34"/>
        <v>0</v>
      </c>
      <c r="T339" s="115">
        <f t="shared" si="35"/>
        <v>0</v>
      </c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</row>
    <row r="340" spans="2:43" x14ac:dyDescent="0.2">
      <c r="B340" s="7"/>
      <c r="N340" s="63"/>
      <c r="R340" s="21"/>
      <c r="S340" s="115">
        <f t="shared" si="34"/>
        <v>0</v>
      </c>
      <c r="T340" s="115">
        <f t="shared" si="35"/>
        <v>0</v>
      </c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</row>
    <row r="341" spans="2:43" x14ac:dyDescent="0.2">
      <c r="B341" s="7"/>
      <c r="N341" s="63"/>
      <c r="R341" s="21"/>
      <c r="S341" s="115">
        <f t="shared" si="34"/>
        <v>0</v>
      </c>
      <c r="T341" s="115">
        <f t="shared" si="35"/>
        <v>0</v>
      </c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</row>
    <row r="342" spans="2:43" x14ac:dyDescent="0.2">
      <c r="B342" s="7"/>
      <c r="N342" s="63"/>
      <c r="R342" s="21"/>
      <c r="S342" s="115">
        <f t="shared" si="34"/>
        <v>0</v>
      </c>
      <c r="T342" s="115">
        <f t="shared" si="35"/>
        <v>0</v>
      </c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</row>
    <row r="343" spans="2:43" x14ac:dyDescent="0.2">
      <c r="B343" s="100"/>
      <c r="N343" s="63"/>
      <c r="R343" s="21"/>
      <c r="S343" s="127">
        <f>IF(SUM(F343:Q343)&gt;0,SUM(F343:Q343),0)</f>
        <v>0</v>
      </c>
      <c r="T343" s="115">
        <f>IF((F343+I343+L343+O343)+(G343+J343+M343+P343)*1.5+(H343+K343+N343+Q343)*2&gt;0,(F343+I343+L343+O343)+(G343+J343+M343+P343)*1.5+(H343+K343+N343+Q343)*2,0)</f>
        <v>0</v>
      </c>
      <c r="U343" s="115">
        <f>+S377</f>
        <v>0</v>
      </c>
      <c r="V343" s="115">
        <f>+T377</f>
        <v>0</v>
      </c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</row>
    <row r="344" spans="2:43" x14ac:dyDescent="0.2">
      <c r="B344" s="7"/>
      <c r="N344" s="63"/>
      <c r="R344" s="21"/>
      <c r="S344" s="127">
        <f t="shared" ref="S344:S376" si="36">IF(SUM(F344:Q344)&gt;0,SUM(F344:Q344),0)</f>
        <v>0</v>
      </c>
      <c r="T344" s="115">
        <f>IF((F344+I344+L344+O344)+(G344+J344+M344+P344)*1.5+(H344+K344+N344+Q344)*2&gt;0,(F344+I344+L344+O344)+(G344+J344+M344+P344)*1.5+(H344+K344+N344+Q344)*2,0)</f>
        <v>0</v>
      </c>
      <c r="U344" s="115">
        <f>+S378</f>
        <v>0</v>
      </c>
      <c r="V344" s="115">
        <f>+T378</f>
        <v>0</v>
      </c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</row>
    <row r="345" spans="2:43" x14ac:dyDescent="0.2">
      <c r="B345" s="7"/>
      <c r="N345" s="63"/>
      <c r="R345" s="21"/>
      <c r="S345" s="127">
        <f t="shared" si="36"/>
        <v>0</v>
      </c>
      <c r="T345" s="115">
        <f t="shared" ref="T345:T376" si="37">IF((F345+I345+L345+O345)+(G345+J345+M345+P345)*1.5+(H345+K345+N345+Q345)*2&gt;0,(F345+I345+L345+O345)+(G345+J345+M345+P345)*1.5+(H345+K345+N345+Q345)*2,0)</f>
        <v>0</v>
      </c>
      <c r="U345" s="115">
        <f t="shared" ref="U345:V360" si="38">+S379</f>
        <v>0</v>
      </c>
      <c r="V345" s="115">
        <f t="shared" si="38"/>
        <v>0</v>
      </c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</row>
    <row r="346" spans="2:43" x14ac:dyDescent="0.2">
      <c r="B346" s="7"/>
      <c r="N346" s="63"/>
      <c r="R346" s="21"/>
      <c r="S346" s="127">
        <f t="shared" si="36"/>
        <v>0</v>
      </c>
      <c r="T346" s="115">
        <f t="shared" si="37"/>
        <v>0</v>
      </c>
      <c r="U346" s="115">
        <f t="shared" si="38"/>
        <v>0</v>
      </c>
      <c r="V346" s="115">
        <f t="shared" si="38"/>
        <v>0</v>
      </c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</row>
    <row r="347" spans="2:43" x14ac:dyDescent="0.2">
      <c r="B347" s="7"/>
      <c r="N347" s="63"/>
      <c r="R347" s="21"/>
      <c r="S347" s="127">
        <f t="shared" si="36"/>
        <v>0</v>
      </c>
      <c r="T347" s="115">
        <f t="shared" si="37"/>
        <v>0</v>
      </c>
      <c r="U347" s="115">
        <f t="shared" si="38"/>
        <v>0</v>
      </c>
      <c r="V347" s="115">
        <f t="shared" si="38"/>
        <v>0</v>
      </c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</row>
    <row r="348" spans="2:43" x14ac:dyDescent="0.2">
      <c r="B348" s="7"/>
      <c r="N348" s="63"/>
      <c r="R348" s="21"/>
      <c r="S348" s="127">
        <f t="shared" si="36"/>
        <v>0</v>
      </c>
      <c r="T348" s="115">
        <f t="shared" si="37"/>
        <v>0</v>
      </c>
      <c r="U348" s="115">
        <f t="shared" si="38"/>
        <v>0</v>
      </c>
      <c r="V348" s="115">
        <f t="shared" si="38"/>
        <v>0</v>
      </c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</row>
    <row r="349" spans="2:43" x14ac:dyDescent="0.2">
      <c r="B349" s="7"/>
      <c r="N349" s="63"/>
      <c r="R349" s="21"/>
      <c r="S349" s="127">
        <f t="shared" si="36"/>
        <v>0</v>
      </c>
      <c r="T349" s="115">
        <f t="shared" si="37"/>
        <v>0</v>
      </c>
      <c r="U349" s="115">
        <f t="shared" si="38"/>
        <v>0</v>
      </c>
      <c r="V349" s="115">
        <f t="shared" si="38"/>
        <v>0</v>
      </c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</row>
    <row r="350" spans="2:43" x14ac:dyDescent="0.2">
      <c r="B350" s="7"/>
      <c r="N350" s="63"/>
      <c r="R350" s="21"/>
      <c r="S350" s="127">
        <f t="shared" si="36"/>
        <v>0</v>
      </c>
      <c r="T350" s="115">
        <f t="shared" si="37"/>
        <v>0</v>
      </c>
      <c r="U350" s="115">
        <f t="shared" si="38"/>
        <v>0</v>
      </c>
      <c r="V350" s="115">
        <f t="shared" si="38"/>
        <v>0</v>
      </c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</row>
    <row r="351" spans="2:43" x14ac:dyDescent="0.2">
      <c r="B351" s="7"/>
      <c r="N351" s="63"/>
      <c r="R351" s="21"/>
      <c r="S351" s="127">
        <f t="shared" si="36"/>
        <v>0</v>
      </c>
      <c r="T351" s="115">
        <f t="shared" si="37"/>
        <v>0</v>
      </c>
      <c r="U351" s="115">
        <f t="shared" si="38"/>
        <v>0</v>
      </c>
      <c r="V351" s="115">
        <f t="shared" si="38"/>
        <v>0</v>
      </c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</row>
    <row r="352" spans="2:43" x14ac:dyDescent="0.2">
      <c r="B352" s="7"/>
      <c r="N352" s="63"/>
      <c r="R352" s="21"/>
      <c r="S352" s="127">
        <f t="shared" si="36"/>
        <v>0</v>
      </c>
      <c r="T352" s="115">
        <f t="shared" si="37"/>
        <v>0</v>
      </c>
      <c r="U352" s="115">
        <f t="shared" si="38"/>
        <v>0</v>
      </c>
      <c r="V352" s="115">
        <f t="shared" si="38"/>
        <v>0</v>
      </c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</row>
    <row r="353" spans="2:43" x14ac:dyDescent="0.2">
      <c r="B353" s="7"/>
      <c r="N353" s="63"/>
      <c r="R353" s="21"/>
      <c r="S353" s="127">
        <f t="shared" si="36"/>
        <v>0</v>
      </c>
      <c r="T353" s="115">
        <f t="shared" si="37"/>
        <v>0</v>
      </c>
      <c r="U353" s="115">
        <f t="shared" si="38"/>
        <v>0</v>
      </c>
      <c r="V353" s="115">
        <f t="shared" si="38"/>
        <v>0</v>
      </c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</row>
    <row r="354" spans="2:43" x14ac:dyDescent="0.2">
      <c r="B354" s="7"/>
      <c r="N354" s="63"/>
      <c r="R354" s="21"/>
      <c r="S354" s="127">
        <f t="shared" si="36"/>
        <v>0</v>
      </c>
      <c r="T354" s="115">
        <f t="shared" si="37"/>
        <v>0</v>
      </c>
      <c r="U354" s="115">
        <f t="shared" si="38"/>
        <v>0</v>
      </c>
      <c r="V354" s="115">
        <f t="shared" si="38"/>
        <v>0</v>
      </c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</row>
    <row r="355" spans="2:43" x14ac:dyDescent="0.2">
      <c r="B355" s="7"/>
      <c r="N355" s="63"/>
      <c r="R355" s="21"/>
      <c r="S355" s="127">
        <f t="shared" si="36"/>
        <v>0</v>
      </c>
      <c r="T355" s="115">
        <f t="shared" si="37"/>
        <v>0</v>
      </c>
      <c r="U355" s="115">
        <f t="shared" si="38"/>
        <v>0</v>
      </c>
      <c r="V355" s="115">
        <f t="shared" si="38"/>
        <v>0</v>
      </c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</row>
    <row r="356" spans="2:43" x14ac:dyDescent="0.2">
      <c r="B356" s="7"/>
      <c r="N356" s="63"/>
      <c r="R356" s="21"/>
      <c r="S356" s="127">
        <f t="shared" si="36"/>
        <v>0</v>
      </c>
      <c r="T356" s="115">
        <f t="shared" si="37"/>
        <v>0</v>
      </c>
      <c r="U356" s="115">
        <f t="shared" si="38"/>
        <v>0</v>
      </c>
      <c r="V356" s="115">
        <f t="shared" si="38"/>
        <v>0</v>
      </c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</row>
    <row r="357" spans="2:43" x14ac:dyDescent="0.2">
      <c r="B357" s="7"/>
      <c r="N357" s="63"/>
      <c r="R357" s="21"/>
      <c r="S357" s="127">
        <f t="shared" si="36"/>
        <v>0</v>
      </c>
      <c r="T357" s="115">
        <f t="shared" si="37"/>
        <v>0</v>
      </c>
      <c r="U357" s="115">
        <f t="shared" si="38"/>
        <v>0</v>
      </c>
      <c r="V357" s="115">
        <f t="shared" si="38"/>
        <v>0</v>
      </c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</row>
    <row r="358" spans="2:43" x14ac:dyDescent="0.2">
      <c r="B358" s="7"/>
      <c r="N358" s="63"/>
      <c r="R358" s="21"/>
      <c r="S358" s="127">
        <f t="shared" si="36"/>
        <v>0</v>
      </c>
      <c r="T358" s="115">
        <f t="shared" si="37"/>
        <v>0</v>
      </c>
      <c r="U358" s="115">
        <f t="shared" si="38"/>
        <v>0</v>
      </c>
      <c r="V358" s="115">
        <f t="shared" si="38"/>
        <v>0</v>
      </c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</row>
    <row r="359" spans="2:43" x14ac:dyDescent="0.2">
      <c r="B359" s="7"/>
      <c r="N359" s="63"/>
      <c r="R359" s="21"/>
      <c r="S359" s="127">
        <f t="shared" si="36"/>
        <v>0</v>
      </c>
      <c r="T359" s="115">
        <f t="shared" si="37"/>
        <v>0</v>
      </c>
      <c r="U359" s="115">
        <f t="shared" si="38"/>
        <v>0</v>
      </c>
      <c r="V359" s="115">
        <f t="shared" si="38"/>
        <v>0</v>
      </c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</row>
    <row r="360" spans="2:43" x14ac:dyDescent="0.2">
      <c r="B360" s="7"/>
      <c r="N360" s="63"/>
      <c r="R360" s="21"/>
      <c r="S360" s="127">
        <f t="shared" si="36"/>
        <v>0</v>
      </c>
      <c r="T360" s="115">
        <f t="shared" si="37"/>
        <v>0</v>
      </c>
      <c r="U360" s="115">
        <f t="shared" si="38"/>
        <v>0</v>
      </c>
      <c r="V360" s="115">
        <f t="shared" si="38"/>
        <v>0</v>
      </c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</row>
    <row r="361" spans="2:43" x14ac:dyDescent="0.2">
      <c r="B361" s="7"/>
      <c r="N361" s="63"/>
      <c r="R361" s="21"/>
      <c r="S361" s="127">
        <f t="shared" si="36"/>
        <v>0</v>
      </c>
      <c r="T361" s="115">
        <f t="shared" si="37"/>
        <v>0</v>
      </c>
      <c r="U361" s="115">
        <f t="shared" ref="U361:V376" si="39">+S395</f>
        <v>0</v>
      </c>
      <c r="V361" s="115">
        <f t="shared" si="39"/>
        <v>0</v>
      </c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</row>
    <row r="362" spans="2:43" x14ac:dyDescent="0.2">
      <c r="B362" s="7"/>
      <c r="N362" s="63"/>
      <c r="R362" s="21"/>
      <c r="S362" s="127">
        <f t="shared" si="36"/>
        <v>0</v>
      </c>
      <c r="T362" s="115">
        <f t="shared" si="37"/>
        <v>0</v>
      </c>
      <c r="U362" s="115">
        <f t="shared" si="39"/>
        <v>0</v>
      </c>
      <c r="V362" s="115">
        <f t="shared" si="39"/>
        <v>0</v>
      </c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</row>
    <row r="363" spans="2:43" x14ac:dyDescent="0.2">
      <c r="B363" s="7"/>
      <c r="N363" s="63"/>
      <c r="R363" s="21"/>
      <c r="S363" s="127">
        <f t="shared" si="36"/>
        <v>0</v>
      </c>
      <c r="T363" s="115">
        <f t="shared" si="37"/>
        <v>0</v>
      </c>
      <c r="U363" s="115">
        <f t="shared" si="39"/>
        <v>0</v>
      </c>
      <c r="V363" s="115">
        <f t="shared" si="39"/>
        <v>0</v>
      </c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</row>
    <row r="364" spans="2:43" x14ac:dyDescent="0.2">
      <c r="B364" s="7"/>
      <c r="N364" s="63"/>
      <c r="R364" s="21"/>
      <c r="S364" s="127">
        <f t="shared" si="36"/>
        <v>0</v>
      </c>
      <c r="T364" s="115">
        <f t="shared" si="37"/>
        <v>0</v>
      </c>
      <c r="U364" s="115">
        <f t="shared" si="39"/>
        <v>0</v>
      </c>
      <c r="V364" s="115">
        <f t="shared" si="39"/>
        <v>0</v>
      </c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</row>
    <row r="365" spans="2:43" x14ac:dyDescent="0.2">
      <c r="B365" s="7"/>
      <c r="N365" s="63"/>
      <c r="R365" s="21"/>
      <c r="S365" s="127">
        <f t="shared" si="36"/>
        <v>0</v>
      </c>
      <c r="T365" s="115">
        <f t="shared" si="37"/>
        <v>0</v>
      </c>
      <c r="U365" s="115">
        <f t="shared" si="39"/>
        <v>0</v>
      </c>
      <c r="V365" s="115">
        <f t="shared" si="39"/>
        <v>0</v>
      </c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</row>
    <row r="366" spans="2:43" x14ac:dyDescent="0.2">
      <c r="B366" s="7"/>
      <c r="N366" s="63"/>
      <c r="R366" s="21"/>
      <c r="S366" s="127">
        <f t="shared" si="36"/>
        <v>0</v>
      </c>
      <c r="T366" s="115">
        <f t="shared" si="37"/>
        <v>0</v>
      </c>
      <c r="U366" s="115">
        <f t="shared" si="39"/>
        <v>0</v>
      </c>
      <c r="V366" s="115">
        <f t="shared" si="39"/>
        <v>0</v>
      </c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</row>
    <row r="367" spans="2:43" x14ac:dyDescent="0.2">
      <c r="B367" s="7"/>
      <c r="N367" s="63"/>
      <c r="R367" s="21"/>
      <c r="S367" s="127">
        <f t="shared" si="36"/>
        <v>0</v>
      </c>
      <c r="T367" s="115">
        <f t="shared" si="37"/>
        <v>0</v>
      </c>
      <c r="U367" s="115">
        <f t="shared" si="39"/>
        <v>0</v>
      </c>
      <c r="V367" s="115">
        <f t="shared" si="39"/>
        <v>0</v>
      </c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</row>
    <row r="368" spans="2:43" x14ac:dyDescent="0.2">
      <c r="B368" s="7"/>
      <c r="N368" s="63"/>
      <c r="R368" s="21"/>
      <c r="S368" s="127">
        <f t="shared" si="36"/>
        <v>0</v>
      </c>
      <c r="T368" s="115">
        <f t="shared" si="37"/>
        <v>0</v>
      </c>
      <c r="U368" s="115">
        <f t="shared" si="39"/>
        <v>0</v>
      </c>
      <c r="V368" s="115">
        <f t="shared" si="39"/>
        <v>0</v>
      </c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</row>
    <row r="369" spans="2:43" x14ac:dyDescent="0.2">
      <c r="B369" s="7"/>
      <c r="N369" s="63"/>
      <c r="R369" s="21"/>
      <c r="S369" s="127">
        <f t="shared" si="36"/>
        <v>0</v>
      </c>
      <c r="T369" s="115">
        <f t="shared" si="37"/>
        <v>0</v>
      </c>
      <c r="U369" s="115">
        <f t="shared" si="39"/>
        <v>0</v>
      </c>
      <c r="V369" s="115">
        <f t="shared" si="39"/>
        <v>0</v>
      </c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</row>
    <row r="370" spans="2:43" x14ac:dyDescent="0.2">
      <c r="B370" s="7"/>
      <c r="N370" s="63"/>
      <c r="R370" s="21"/>
      <c r="S370" s="127">
        <f t="shared" si="36"/>
        <v>0</v>
      </c>
      <c r="T370" s="115">
        <f t="shared" si="37"/>
        <v>0</v>
      </c>
      <c r="U370" s="115">
        <f t="shared" si="39"/>
        <v>0</v>
      </c>
      <c r="V370" s="115">
        <f t="shared" si="39"/>
        <v>0</v>
      </c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</row>
    <row r="371" spans="2:43" x14ac:dyDescent="0.2">
      <c r="B371" s="7"/>
      <c r="N371" s="63"/>
      <c r="R371" s="21"/>
      <c r="S371" s="127">
        <f t="shared" si="36"/>
        <v>0</v>
      </c>
      <c r="T371" s="115">
        <f t="shared" si="37"/>
        <v>0</v>
      </c>
      <c r="U371" s="115">
        <f t="shared" si="39"/>
        <v>0</v>
      </c>
      <c r="V371" s="115">
        <f t="shared" si="39"/>
        <v>0</v>
      </c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</row>
    <row r="372" spans="2:43" x14ac:dyDescent="0.2">
      <c r="B372" s="7"/>
      <c r="N372" s="63"/>
      <c r="R372" s="21"/>
      <c r="S372" s="127">
        <f t="shared" si="36"/>
        <v>0</v>
      </c>
      <c r="T372" s="115">
        <f t="shared" si="37"/>
        <v>0</v>
      </c>
      <c r="U372" s="115">
        <f t="shared" si="39"/>
        <v>0</v>
      </c>
      <c r="V372" s="115">
        <f t="shared" si="39"/>
        <v>0</v>
      </c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</row>
    <row r="373" spans="2:43" x14ac:dyDescent="0.2">
      <c r="B373" s="7"/>
      <c r="N373" s="63"/>
      <c r="R373" s="21"/>
      <c r="S373" s="127">
        <f t="shared" si="36"/>
        <v>0</v>
      </c>
      <c r="T373" s="115">
        <f t="shared" si="37"/>
        <v>0</v>
      </c>
      <c r="U373" s="115">
        <f t="shared" si="39"/>
        <v>0</v>
      </c>
      <c r="V373" s="115">
        <f t="shared" si="39"/>
        <v>0</v>
      </c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</row>
    <row r="374" spans="2:43" x14ac:dyDescent="0.2">
      <c r="B374" s="7"/>
      <c r="N374" s="63"/>
      <c r="R374" s="21"/>
      <c r="S374" s="127">
        <f t="shared" si="36"/>
        <v>0</v>
      </c>
      <c r="T374" s="115">
        <f t="shared" si="37"/>
        <v>0</v>
      </c>
      <c r="U374" s="115">
        <f t="shared" si="39"/>
        <v>0</v>
      </c>
      <c r="V374" s="115">
        <f t="shared" si="39"/>
        <v>0</v>
      </c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</row>
    <row r="375" spans="2:43" x14ac:dyDescent="0.2">
      <c r="B375" s="7"/>
      <c r="N375" s="63"/>
      <c r="R375" s="21"/>
      <c r="S375" s="127">
        <f t="shared" si="36"/>
        <v>0</v>
      </c>
      <c r="T375" s="115">
        <f t="shared" si="37"/>
        <v>0</v>
      </c>
      <c r="U375" s="115">
        <f t="shared" si="39"/>
        <v>0</v>
      </c>
      <c r="V375" s="115">
        <f t="shared" si="39"/>
        <v>0</v>
      </c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</row>
    <row r="376" spans="2:43" x14ac:dyDescent="0.2">
      <c r="B376" s="7"/>
      <c r="N376" s="63"/>
      <c r="R376" s="21"/>
      <c r="S376" s="127">
        <f t="shared" si="36"/>
        <v>0</v>
      </c>
      <c r="T376" s="115">
        <f t="shared" si="37"/>
        <v>0</v>
      </c>
      <c r="U376" s="115">
        <f t="shared" si="39"/>
        <v>0</v>
      </c>
      <c r="V376" s="115">
        <f t="shared" si="39"/>
        <v>0</v>
      </c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</row>
    <row r="377" spans="2:43" x14ac:dyDescent="0.2">
      <c r="B377" s="100"/>
      <c r="N377" s="63"/>
      <c r="R377" s="21"/>
      <c r="S377" s="115">
        <f>IF(SUM(F377:H377)&gt;0,SUM(F377:H377),0)</f>
        <v>0</v>
      </c>
      <c r="T377" s="115">
        <f>IF((F377)+(G377)*1.5+(H377)*2&gt;0,(F377)+(G377)*1.5+(H377)*2,0)</f>
        <v>0</v>
      </c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</row>
    <row r="378" spans="2:43" x14ac:dyDescent="0.2">
      <c r="B378" s="7"/>
      <c r="N378" s="63"/>
      <c r="R378" s="21"/>
      <c r="S378" s="115">
        <f t="shared" ref="S378:S410" si="40">IF(SUM(F378:H378)&gt;0,SUM(F378:H378),0)</f>
        <v>0</v>
      </c>
      <c r="T378" s="115">
        <f t="shared" ref="T378:T410" si="41">IF((F378)+(G378)*1.5+(H378)*2&gt;0,(F378)+(G378)*1.5+(H378)*2,0)</f>
        <v>0</v>
      </c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</row>
    <row r="379" spans="2:43" x14ac:dyDescent="0.2">
      <c r="B379" s="7"/>
      <c r="N379" s="63"/>
      <c r="R379" s="21"/>
      <c r="S379" s="115">
        <f t="shared" si="40"/>
        <v>0</v>
      </c>
      <c r="T379" s="115">
        <f t="shared" si="41"/>
        <v>0</v>
      </c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</row>
    <row r="380" spans="2:43" x14ac:dyDescent="0.2">
      <c r="B380" s="7"/>
      <c r="N380" s="63"/>
      <c r="R380" s="21"/>
      <c r="S380" s="115">
        <f t="shared" si="40"/>
        <v>0</v>
      </c>
      <c r="T380" s="115">
        <f t="shared" si="41"/>
        <v>0</v>
      </c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</row>
    <row r="381" spans="2:43" x14ac:dyDescent="0.2">
      <c r="B381" s="7"/>
      <c r="N381" s="63"/>
      <c r="R381" s="21"/>
      <c r="S381" s="115">
        <f t="shared" si="40"/>
        <v>0</v>
      </c>
      <c r="T381" s="115">
        <f t="shared" si="41"/>
        <v>0</v>
      </c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</row>
    <row r="382" spans="2:43" x14ac:dyDescent="0.2">
      <c r="B382" s="7"/>
      <c r="N382" s="63"/>
      <c r="R382" s="21"/>
      <c r="S382" s="115">
        <f t="shared" si="40"/>
        <v>0</v>
      </c>
      <c r="T382" s="115">
        <f t="shared" si="41"/>
        <v>0</v>
      </c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</row>
    <row r="383" spans="2:43" x14ac:dyDescent="0.2">
      <c r="B383" s="7"/>
      <c r="N383" s="63"/>
      <c r="R383" s="21"/>
      <c r="S383" s="115">
        <f t="shared" si="40"/>
        <v>0</v>
      </c>
      <c r="T383" s="115">
        <f t="shared" si="41"/>
        <v>0</v>
      </c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</row>
    <row r="384" spans="2:43" x14ac:dyDescent="0.2">
      <c r="B384" s="7"/>
      <c r="N384" s="63"/>
      <c r="R384" s="21"/>
      <c r="S384" s="115">
        <f t="shared" si="40"/>
        <v>0</v>
      </c>
      <c r="T384" s="115">
        <f t="shared" si="41"/>
        <v>0</v>
      </c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</row>
    <row r="385" spans="2:43" x14ac:dyDescent="0.2">
      <c r="B385" s="7"/>
      <c r="N385" s="63"/>
      <c r="R385" s="21"/>
      <c r="S385" s="115">
        <f t="shared" si="40"/>
        <v>0</v>
      </c>
      <c r="T385" s="115">
        <f t="shared" si="41"/>
        <v>0</v>
      </c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</row>
    <row r="386" spans="2:43" x14ac:dyDescent="0.2">
      <c r="B386" s="7"/>
      <c r="N386" s="63"/>
      <c r="R386" s="21"/>
      <c r="S386" s="115">
        <f t="shared" si="40"/>
        <v>0</v>
      </c>
      <c r="T386" s="115">
        <f t="shared" si="41"/>
        <v>0</v>
      </c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</row>
    <row r="387" spans="2:43" x14ac:dyDescent="0.2">
      <c r="B387" s="7"/>
      <c r="N387" s="63"/>
      <c r="R387" s="21"/>
      <c r="S387" s="115">
        <f t="shared" si="40"/>
        <v>0</v>
      </c>
      <c r="T387" s="115">
        <f t="shared" si="41"/>
        <v>0</v>
      </c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</row>
    <row r="388" spans="2:43" x14ac:dyDescent="0.2">
      <c r="B388" s="7"/>
      <c r="N388" s="63"/>
      <c r="R388" s="21"/>
      <c r="S388" s="115">
        <f t="shared" si="40"/>
        <v>0</v>
      </c>
      <c r="T388" s="115">
        <f t="shared" si="41"/>
        <v>0</v>
      </c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</row>
    <row r="389" spans="2:43" x14ac:dyDescent="0.2">
      <c r="B389" s="7"/>
      <c r="N389" s="63"/>
      <c r="R389" s="21"/>
      <c r="S389" s="115">
        <f t="shared" si="40"/>
        <v>0</v>
      </c>
      <c r="T389" s="115">
        <f t="shared" si="41"/>
        <v>0</v>
      </c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</row>
    <row r="390" spans="2:43" x14ac:dyDescent="0.2">
      <c r="B390" s="7"/>
      <c r="N390" s="63"/>
      <c r="R390" s="21"/>
      <c r="S390" s="115">
        <f t="shared" si="40"/>
        <v>0</v>
      </c>
      <c r="T390" s="115">
        <f t="shared" si="41"/>
        <v>0</v>
      </c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</row>
    <row r="391" spans="2:43" x14ac:dyDescent="0.2">
      <c r="B391" s="7"/>
      <c r="N391" s="63"/>
      <c r="R391" s="21"/>
      <c r="S391" s="115">
        <f t="shared" si="40"/>
        <v>0</v>
      </c>
      <c r="T391" s="115">
        <f t="shared" si="41"/>
        <v>0</v>
      </c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</row>
    <row r="392" spans="2:43" x14ac:dyDescent="0.2">
      <c r="B392" s="7"/>
      <c r="N392" s="63"/>
      <c r="R392" s="21"/>
      <c r="S392" s="115">
        <f t="shared" si="40"/>
        <v>0</v>
      </c>
      <c r="T392" s="115">
        <f t="shared" si="41"/>
        <v>0</v>
      </c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</row>
    <row r="393" spans="2:43" x14ac:dyDescent="0.2">
      <c r="B393" s="7"/>
      <c r="N393" s="63"/>
      <c r="R393" s="21"/>
      <c r="S393" s="115">
        <f t="shared" si="40"/>
        <v>0</v>
      </c>
      <c r="T393" s="115">
        <f t="shared" si="41"/>
        <v>0</v>
      </c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</row>
    <row r="394" spans="2:43" x14ac:dyDescent="0.2">
      <c r="B394" s="7"/>
      <c r="N394" s="63"/>
      <c r="R394" s="21"/>
      <c r="S394" s="115">
        <f t="shared" si="40"/>
        <v>0</v>
      </c>
      <c r="T394" s="115">
        <f t="shared" si="41"/>
        <v>0</v>
      </c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</row>
    <row r="395" spans="2:43" x14ac:dyDescent="0.2">
      <c r="B395" s="7"/>
      <c r="N395" s="63"/>
      <c r="R395" s="21"/>
      <c r="S395" s="115">
        <f t="shared" si="40"/>
        <v>0</v>
      </c>
      <c r="T395" s="115">
        <f t="shared" si="41"/>
        <v>0</v>
      </c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</row>
    <row r="396" spans="2:43" x14ac:dyDescent="0.2">
      <c r="B396" s="7"/>
      <c r="N396" s="63"/>
      <c r="R396" s="21"/>
      <c r="S396" s="115">
        <f t="shared" si="40"/>
        <v>0</v>
      </c>
      <c r="T396" s="115">
        <f t="shared" si="41"/>
        <v>0</v>
      </c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</row>
    <row r="397" spans="2:43" x14ac:dyDescent="0.2">
      <c r="B397" s="7"/>
      <c r="N397" s="63"/>
      <c r="R397" s="21"/>
      <c r="S397" s="115">
        <f t="shared" si="40"/>
        <v>0</v>
      </c>
      <c r="T397" s="115">
        <f t="shared" si="41"/>
        <v>0</v>
      </c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</row>
    <row r="398" spans="2:43" x14ac:dyDescent="0.2">
      <c r="B398" s="7"/>
      <c r="N398" s="63"/>
      <c r="R398" s="21"/>
      <c r="S398" s="115">
        <f t="shared" si="40"/>
        <v>0</v>
      </c>
      <c r="T398" s="115">
        <f t="shared" si="41"/>
        <v>0</v>
      </c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</row>
    <row r="399" spans="2:43" x14ac:dyDescent="0.2">
      <c r="B399" s="7"/>
      <c r="N399" s="63"/>
      <c r="R399" s="21"/>
      <c r="S399" s="115">
        <f t="shared" si="40"/>
        <v>0</v>
      </c>
      <c r="T399" s="115">
        <f t="shared" si="41"/>
        <v>0</v>
      </c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</row>
    <row r="400" spans="2:43" x14ac:dyDescent="0.2">
      <c r="B400" s="7"/>
      <c r="N400" s="63"/>
      <c r="R400" s="21"/>
      <c r="S400" s="115">
        <f t="shared" si="40"/>
        <v>0</v>
      </c>
      <c r="T400" s="115">
        <f t="shared" si="41"/>
        <v>0</v>
      </c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</row>
    <row r="401" spans="2:43" x14ac:dyDescent="0.2">
      <c r="B401" s="7"/>
      <c r="N401" s="63"/>
      <c r="R401" s="21"/>
      <c r="S401" s="115">
        <f t="shared" si="40"/>
        <v>0</v>
      </c>
      <c r="T401" s="115">
        <f t="shared" si="41"/>
        <v>0</v>
      </c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</row>
    <row r="402" spans="2:43" x14ac:dyDescent="0.2">
      <c r="B402" s="7"/>
      <c r="N402" s="63"/>
      <c r="R402" s="21"/>
      <c r="S402" s="115">
        <f t="shared" si="40"/>
        <v>0</v>
      </c>
      <c r="T402" s="115">
        <f t="shared" si="41"/>
        <v>0</v>
      </c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</row>
    <row r="403" spans="2:43" x14ac:dyDescent="0.2">
      <c r="B403" s="7"/>
      <c r="N403" s="63"/>
      <c r="R403" s="21"/>
      <c r="S403" s="115">
        <f t="shared" si="40"/>
        <v>0</v>
      </c>
      <c r="T403" s="115">
        <f t="shared" si="41"/>
        <v>0</v>
      </c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</row>
    <row r="404" spans="2:43" x14ac:dyDescent="0.2">
      <c r="B404" s="7"/>
      <c r="N404" s="63"/>
      <c r="R404" s="21"/>
      <c r="S404" s="115">
        <f t="shared" si="40"/>
        <v>0</v>
      </c>
      <c r="T404" s="115">
        <f t="shared" si="41"/>
        <v>0</v>
      </c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</row>
    <row r="405" spans="2:43" x14ac:dyDescent="0.2">
      <c r="B405" s="7"/>
      <c r="N405" s="63"/>
      <c r="R405" s="21"/>
      <c r="S405" s="115">
        <f t="shared" si="40"/>
        <v>0</v>
      </c>
      <c r="T405" s="115">
        <f t="shared" si="41"/>
        <v>0</v>
      </c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</row>
    <row r="406" spans="2:43" x14ac:dyDescent="0.2">
      <c r="B406" s="7"/>
      <c r="N406" s="63"/>
      <c r="R406" s="21"/>
      <c r="S406" s="115">
        <f t="shared" si="40"/>
        <v>0</v>
      </c>
      <c r="T406" s="115">
        <f t="shared" si="41"/>
        <v>0</v>
      </c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</row>
    <row r="407" spans="2:43" x14ac:dyDescent="0.2">
      <c r="B407" s="7"/>
      <c r="N407" s="63"/>
      <c r="R407" s="21"/>
      <c r="S407" s="115">
        <f t="shared" si="40"/>
        <v>0</v>
      </c>
      <c r="T407" s="115">
        <f t="shared" si="41"/>
        <v>0</v>
      </c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</row>
    <row r="408" spans="2:43" x14ac:dyDescent="0.2">
      <c r="B408" s="7"/>
      <c r="N408" s="63"/>
      <c r="R408" s="21"/>
      <c r="S408" s="115">
        <f t="shared" si="40"/>
        <v>0</v>
      </c>
      <c r="T408" s="115">
        <f t="shared" si="41"/>
        <v>0</v>
      </c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</row>
    <row r="409" spans="2:43" x14ac:dyDescent="0.2">
      <c r="B409" s="7"/>
      <c r="N409" s="63"/>
      <c r="R409" s="21"/>
      <c r="S409" s="115">
        <f t="shared" si="40"/>
        <v>0</v>
      </c>
      <c r="T409" s="115">
        <f t="shared" si="41"/>
        <v>0</v>
      </c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</row>
    <row r="410" spans="2:43" x14ac:dyDescent="0.2">
      <c r="B410" s="7"/>
      <c r="N410" s="63"/>
      <c r="R410" s="21"/>
      <c r="S410" s="115">
        <f t="shared" si="40"/>
        <v>0</v>
      </c>
      <c r="T410" s="115">
        <f t="shared" si="41"/>
        <v>0</v>
      </c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</row>
    <row r="411" spans="2:43" x14ac:dyDescent="0.2">
      <c r="B411" s="7"/>
      <c r="N411" s="63"/>
      <c r="R411" s="21"/>
      <c r="S411" s="127">
        <f>IF(SUM(F411:Q411)&gt;0,SUM(F411:Q411),0)</f>
        <v>0</v>
      </c>
      <c r="T411" s="115">
        <f>IF((F411+I411+L411+O411)+(G411+J411+M411+P411)*1.5+(H411+K411+N411+Q411)*2&gt;0,(F411+I411+L411+O411)+(G411+J411+M411+P411)*1.5+(H411+K411+N411+Q411)*2,0)</f>
        <v>0</v>
      </c>
      <c r="U411" s="115">
        <f>+S445</f>
        <v>0</v>
      </c>
      <c r="V411" s="115">
        <f>+T445</f>
        <v>0</v>
      </c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</row>
    <row r="412" spans="2:43" x14ac:dyDescent="0.2">
      <c r="B412" s="7"/>
      <c r="N412" s="63"/>
      <c r="R412" s="21"/>
      <c r="S412" s="127">
        <f t="shared" ref="S412:S444" si="42">IF(SUM(F412:Q412)&gt;0,SUM(F412:Q412),0)</f>
        <v>0</v>
      </c>
      <c r="T412" s="115">
        <f>IF((F412+I412+L412+O412)+(G412+J412+M412+P412)*1.5+(H412+K412+N412+Q412)*2&gt;0,(F412+I412+L412+O412)+(G412+J412+M412+P412)*1.5+(H412+K412+N412+Q412)*2,0)</f>
        <v>0</v>
      </c>
      <c r="U412" s="115">
        <f>+S446</f>
        <v>0</v>
      </c>
      <c r="V412" s="115">
        <f>+T446</f>
        <v>0</v>
      </c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</row>
    <row r="413" spans="2:43" x14ac:dyDescent="0.2">
      <c r="B413" s="7"/>
      <c r="N413" s="63"/>
      <c r="R413" s="21"/>
      <c r="S413" s="127">
        <f t="shared" si="42"/>
        <v>0</v>
      </c>
      <c r="T413" s="115">
        <f t="shared" ref="T413:T444" si="43">IF((F413+I413+L413+O413)+(G413+J413+M413+P413)*1.5+(H413+K413+N413+Q413)*2&gt;0,(F413+I413+L413+O413)+(G413+J413+M413+P413)*1.5+(H413+K413+N413+Q413)*2,0)</f>
        <v>0</v>
      </c>
      <c r="U413" s="115">
        <f t="shared" ref="U413:V428" si="44">+S447</f>
        <v>0</v>
      </c>
      <c r="V413" s="115">
        <f t="shared" si="44"/>
        <v>0</v>
      </c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</row>
    <row r="414" spans="2:43" x14ac:dyDescent="0.2">
      <c r="B414" s="7"/>
      <c r="N414" s="63"/>
      <c r="R414" s="21"/>
      <c r="S414" s="127">
        <f t="shared" si="42"/>
        <v>0</v>
      </c>
      <c r="T414" s="115">
        <f t="shared" si="43"/>
        <v>0</v>
      </c>
      <c r="U414" s="115">
        <f t="shared" si="44"/>
        <v>0</v>
      </c>
      <c r="V414" s="115">
        <f t="shared" si="44"/>
        <v>0</v>
      </c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</row>
    <row r="415" spans="2:43" x14ac:dyDescent="0.2">
      <c r="B415" s="7"/>
      <c r="N415" s="63"/>
      <c r="R415" s="21"/>
      <c r="S415" s="127">
        <f t="shared" si="42"/>
        <v>0</v>
      </c>
      <c r="T415" s="115">
        <f t="shared" si="43"/>
        <v>0</v>
      </c>
      <c r="U415" s="115">
        <f t="shared" si="44"/>
        <v>0</v>
      </c>
      <c r="V415" s="115">
        <f t="shared" si="44"/>
        <v>0</v>
      </c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</row>
    <row r="416" spans="2:43" x14ac:dyDescent="0.2">
      <c r="B416" s="7"/>
      <c r="N416" s="63"/>
      <c r="R416" s="21"/>
      <c r="S416" s="127">
        <f t="shared" si="42"/>
        <v>0</v>
      </c>
      <c r="T416" s="115">
        <f t="shared" si="43"/>
        <v>0</v>
      </c>
      <c r="U416" s="115">
        <f t="shared" si="44"/>
        <v>0</v>
      </c>
      <c r="V416" s="115">
        <f t="shared" si="44"/>
        <v>0</v>
      </c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</row>
    <row r="417" spans="2:43" x14ac:dyDescent="0.2">
      <c r="B417" s="7"/>
      <c r="N417" s="63"/>
      <c r="R417" s="21"/>
      <c r="S417" s="127">
        <f t="shared" si="42"/>
        <v>0</v>
      </c>
      <c r="T417" s="115">
        <f t="shared" si="43"/>
        <v>0</v>
      </c>
      <c r="U417" s="115">
        <f t="shared" si="44"/>
        <v>0</v>
      </c>
      <c r="V417" s="115">
        <f t="shared" si="44"/>
        <v>0</v>
      </c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</row>
    <row r="418" spans="2:43" x14ac:dyDescent="0.2">
      <c r="B418" s="7"/>
      <c r="N418" s="63"/>
      <c r="R418" s="21"/>
      <c r="S418" s="127">
        <f t="shared" si="42"/>
        <v>0</v>
      </c>
      <c r="T418" s="115">
        <f t="shared" si="43"/>
        <v>0</v>
      </c>
      <c r="U418" s="115">
        <f t="shared" si="44"/>
        <v>0</v>
      </c>
      <c r="V418" s="115">
        <f t="shared" si="44"/>
        <v>0</v>
      </c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</row>
    <row r="419" spans="2:43" x14ac:dyDescent="0.2">
      <c r="B419" s="7"/>
      <c r="N419" s="63"/>
      <c r="R419" s="21"/>
      <c r="S419" s="127">
        <f t="shared" si="42"/>
        <v>0</v>
      </c>
      <c r="T419" s="115">
        <f t="shared" si="43"/>
        <v>0</v>
      </c>
      <c r="U419" s="115">
        <f t="shared" si="44"/>
        <v>0</v>
      </c>
      <c r="V419" s="115">
        <f t="shared" si="44"/>
        <v>0</v>
      </c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</row>
    <row r="420" spans="2:43" x14ac:dyDescent="0.2">
      <c r="B420" s="7"/>
      <c r="N420" s="63"/>
      <c r="R420" s="21"/>
      <c r="S420" s="127">
        <f t="shared" si="42"/>
        <v>0</v>
      </c>
      <c r="T420" s="115">
        <f t="shared" si="43"/>
        <v>0</v>
      </c>
      <c r="U420" s="115">
        <f t="shared" si="44"/>
        <v>0</v>
      </c>
      <c r="V420" s="115">
        <f t="shared" si="44"/>
        <v>0</v>
      </c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</row>
    <row r="421" spans="2:43" x14ac:dyDescent="0.2">
      <c r="B421" s="7"/>
      <c r="N421" s="63"/>
      <c r="R421" s="21"/>
      <c r="S421" s="127">
        <f t="shared" si="42"/>
        <v>0</v>
      </c>
      <c r="T421" s="115">
        <f t="shared" si="43"/>
        <v>0</v>
      </c>
      <c r="U421" s="115">
        <f t="shared" si="44"/>
        <v>0</v>
      </c>
      <c r="V421" s="115">
        <f t="shared" si="44"/>
        <v>0</v>
      </c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</row>
    <row r="422" spans="2:43" x14ac:dyDescent="0.2">
      <c r="B422" s="7"/>
      <c r="N422" s="63"/>
      <c r="R422" s="21"/>
      <c r="S422" s="127">
        <f t="shared" si="42"/>
        <v>0</v>
      </c>
      <c r="T422" s="115">
        <f t="shared" si="43"/>
        <v>0</v>
      </c>
      <c r="U422" s="115">
        <f t="shared" si="44"/>
        <v>0</v>
      </c>
      <c r="V422" s="115">
        <f t="shared" si="44"/>
        <v>0</v>
      </c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</row>
    <row r="423" spans="2:43" x14ac:dyDescent="0.2">
      <c r="B423" s="7"/>
      <c r="N423" s="63"/>
      <c r="R423" s="21"/>
      <c r="S423" s="127">
        <f t="shared" si="42"/>
        <v>0</v>
      </c>
      <c r="T423" s="115">
        <f t="shared" si="43"/>
        <v>0</v>
      </c>
      <c r="U423" s="115">
        <f t="shared" si="44"/>
        <v>0</v>
      </c>
      <c r="V423" s="115">
        <f t="shared" si="44"/>
        <v>0</v>
      </c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</row>
    <row r="424" spans="2:43" x14ac:dyDescent="0.2">
      <c r="B424" s="7"/>
      <c r="N424" s="63"/>
      <c r="R424" s="21"/>
      <c r="S424" s="127">
        <f t="shared" si="42"/>
        <v>0</v>
      </c>
      <c r="T424" s="115">
        <f t="shared" si="43"/>
        <v>0</v>
      </c>
      <c r="U424" s="115">
        <f t="shared" si="44"/>
        <v>0</v>
      </c>
      <c r="V424" s="115">
        <f t="shared" si="44"/>
        <v>0</v>
      </c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</row>
    <row r="425" spans="2:43" x14ac:dyDescent="0.2">
      <c r="B425" s="7"/>
      <c r="N425" s="63"/>
      <c r="R425" s="21"/>
      <c r="S425" s="127">
        <f t="shared" si="42"/>
        <v>0</v>
      </c>
      <c r="T425" s="115">
        <f t="shared" si="43"/>
        <v>0</v>
      </c>
      <c r="U425" s="115">
        <f t="shared" si="44"/>
        <v>0</v>
      </c>
      <c r="V425" s="115">
        <f t="shared" si="44"/>
        <v>0</v>
      </c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</row>
    <row r="426" spans="2:43" x14ac:dyDescent="0.2">
      <c r="B426" s="7"/>
      <c r="N426" s="63"/>
      <c r="R426" s="21"/>
      <c r="S426" s="127">
        <f t="shared" si="42"/>
        <v>0</v>
      </c>
      <c r="T426" s="115">
        <f t="shared" si="43"/>
        <v>0</v>
      </c>
      <c r="U426" s="115">
        <f t="shared" si="44"/>
        <v>0</v>
      </c>
      <c r="V426" s="115">
        <f t="shared" si="44"/>
        <v>0</v>
      </c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</row>
    <row r="427" spans="2:43" x14ac:dyDescent="0.2">
      <c r="B427" s="7"/>
      <c r="N427" s="63"/>
      <c r="R427" s="21"/>
      <c r="S427" s="127">
        <f t="shared" si="42"/>
        <v>0</v>
      </c>
      <c r="T427" s="115">
        <f t="shared" si="43"/>
        <v>0</v>
      </c>
      <c r="U427" s="115">
        <f t="shared" si="44"/>
        <v>0</v>
      </c>
      <c r="V427" s="115">
        <f t="shared" si="44"/>
        <v>0</v>
      </c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</row>
    <row r="428" spans="2:43" x14ac:dyDescent="0.2">
      <c r="B428" s="7"/>
      <c r="N428" s="63"/>
      <c r="R428" s="21"/>
      <c r="S428" s="127">
        <f t="shared" si="42"/>
        <v>0</v>
      </c>
      <c r="T428" s="115">
        <f t="shared" si="43"/>
        <v>0</v>
      </c>
      <c r="U428" s="115">
        <f t="shared" si="44"/>
        <v>0</v>
      </c>
      <c r="V428" s="115">
        <f t="shared" si="44"/>
        <v>0</v>
      </c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</row>
    <row r="429" spans="2:43" x14ac:dyDescent="0.2">
      <c r="B429" s="7"/>
      <c r="N429" s="63"/>
      <c r="R429" s="21"/>
      <c r="S429" s="127">
        <f t="shared" si="42"/>
        <v>0</v>
      </c>
      <c r="T429" s="115">
        <f t="shared" si="43"/>
        <v>0</v>
      </c>
      <c r="U429" s="115">
        <f t="shared" ref="U429:V444" si="45">+S463</f>
        <v>0</v>
      </c>
      <c r="V429" s="115">
        <f t="shared" si="45"/>
        <v>0</v>
      </c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</row>
    <row r="430" spans="2:43" x14ac:dyDescent="0.2">
      <c r="B430" s="7"/>
      <c r="N430" s="63"/>
      <c r="R430" s="21"/>
      <c r="S430" s="127">
        <f t="shared" si="42"/>
        <v>0</v>
      </c>
      <c r="T430" s="115">
        <f t="shared" si="43"/>
        <v>0</v>
      </c>
      <c r="U430" s="115">
        <f t="shared" si="45"/>
        <v>0</v>
      </c>
      <c r="V430" s="115">
        <f t="shared" si="45"/>
        <v>0</v>
      </c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</row>
    <row r="431" spans="2:43" x14ac:dyDescent="0.2">
      <c r="B431" s="7"/>
      <c r="N431" s="63"/>
      <c r="R431" s="21"/>
      <c r="S431" s="127">
        <f t="shared" si="42"/>
        <v>0</v>
      </c>
      <c r="T431" s="115">
        <f t="shared" si="43"/>
        <v>0</v>
      </c>
      <c r="U431" s="115">
        <f t="shared" si="45"/>
        <v>0</v>
      </c>
      <c r="V431" s="115">
        <f t="shared" si="45"/>
        <v>0</v>
      </c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</row>
    <row r="432" spans="2:43" x14ac:dyDescent="0.2">
      <c r="B432" s="7"/>
      <c r="N432" s="63"/>
      <c r="R432" s="21"/>
      <c r="S432" s="127">
        <f t="shared" si="42"/>
        <v>0</v>
      </c>
      <c r="T432" s="115">
        <f t="shared" si="43"/>
        <v>0</v>
      </c>
      <c r="U432" s="115">
        <f t="shared" si="45"/>
        <v>0</v>
      </c>
      <c r="V432" s="115">
        <f t="shared" si="45"/>
        <v>0</v>
      </c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</row>
    <row r="433" spans="2:43" x14ac:dyDescent="0.2">
      <c r="B433" s="7"/>
      <c r="N433" s="63"/>
      <c r="R433" s="21"/>
      <c r="S433" s="127">
        <f t="shared" si="42"/>
        <v>0</v>
      </c>
      <c r="T433" s="115">
        <f t="shared" si="43"/>
        <v>0</v>
      </c>
      <c r="U433" s="115">
        <f t="shared" si="45"/>
        <v>0</v>
      </c>
      <c r="V433" s="115">
        <f t="shared" si="45"/>
        <v>0</v>
      </c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</row>
    <row r="434" spans="2:43" x14ac:dyDescent="0.2">
      <c r="B434" s="7"/>
      <c r="N434" s="63"/>
      <c r="R434" s="21"/>
      <c r="S434" s="127">
        <f t="shared" si="42"/>
        <v>0</v>
      </c>
      <c r="T434" s="115">
        <f t="shared" si="43"/>
        <v>0</v>
      </c>
      <c r="U434" s="115">
        <f t="shared" si="45"/>
        <v>0</v>
      </c>
      <c r="V434" s="115">
        <f t="shared" si="45"/>
        <v>0</v>
      </c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</row>
    <row r="435" spans="2:43" x14ac:dyDescent="0.2">
      <c r="B435" s="7"/>
      <c r="N435" s="63"/>
      <c r="R435" s="21"/>
      <c r="S435" s="127">
        <f t="shared" si="42"/>
        <v>0</v>
      </c>
      <c r="T435" s="115">
        <f t="shared" si="43"/>
        <v>0</v>
      </c>
      <c r="U435" s="115">
        <f t="shared" si="45"/>
        <v>0</v>
      </c>
      <c r="V435" s="115">
        <f t="shared" si="45"/>
        <v>0</v>
      </c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</row>
    <row r="436" spans="2:43" x14ac:dyDescent="0.2">
      <c r="B436" s="7"/>
      <c r="N436" s="63"/>
      <c r="R436" s="21"/>
      <c r="S436" s="127">
        <f t="shared" si="42"/>
        <v>0</v>
      </c>
      <c r="T436" s="115">
        <f t="shared" si="43"/>
        <v>0</v>
      </c>
      <c r="U436" s="115">
        <f t="shared" si="45"/>
        <v>0</v>
      </c>
      <c r="V436" s="115">
        <f t="shared" si="45"/>
        <v>0</v>
      </c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</row>
    <row r="437" spans="2:43" x14ac:dyDescent="0.2">
      <c r="B437" s="7"/>
      <c r="N437" s="63"/>
      <c r="R437" s="21"/>
      <c r="S437" s="127">
        <f t="shared" si="42"/>
        <v>0</v>
      </c>
      <c r="T437" s="115">
        <f t="shared" si="43"/>
        <v>0</v>
      </c>
      <c r="U437" s="115">
        <f t="shared" si="45"/>
        <v>0</v>
      </c>
      <c r="V437" s="115">
        <f t="shared" si="45"/>
        <v>0</v>
      </c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</row>
    <row r="438" spans="2:43" x14ac:dyDescent="0.2">
      <c r="B438" s="7"/>
      <c r="N438" s="63"/>
      <c r="R438" s="21"/>
      <c r="S438" s="127">
        <f t="shared" si="42"/>
        <v>0</v>
      </c>
      <c r="T438" s="115">
        <f t="shared" si="43"/>
        <v>0</v>
      </c>
      <c r="U438" s="115">
        <f t="shared" si="45"/>
        <v>0</v>
      </c>
      <c r="V438" s="115">
        <f t="shared" si="45"/>
        <v>0</v>
      </c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</row>
    <row r="439" spans="2:43" x14ac:dyDescent="0.2">
      <c r="B439" s="7"/>
      <c r="N439" s="63"/>
      <c r="R439" s="21"/>
      <c r="S439" s="127">
        <f t="shared" si="42"/>
        <v>0</v>
      </c>
      <c r="T439" s="115">
        <f t="shared" si="43"/>
        <v>0</v>
      </c>
      <c r="U439" s="115">
        <f t="shared" si="45"/>
        <v>0</v>
      </c>
      <c r="V439" s="115">
        <f t="shared" si="45"/>
        <v>0</v>
      </c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</row>
    <row r="440" spans="2:43" x14ac:dyDescent="0.2">
      <c r="B440" s="7"/>
      <c r="N440" s="63"/>
      <c r="R440" s="21"/>
      <c r="S440" s="127">
        <f t="shared" si="42"/>
        <v>0</v>
      </c>
      <c r="T440" s="115">
        <f t="shared" si="43"/>
        <v>0</v>
      </c>
      <c r="U440" s="115">
        <f t="shared" si="45"/>
        <v>0</v>
      </c>
      <c r="V440" s="115">
        <f t="shared" si="45"/>
        <v>0</v>
      </c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</row>
    <row r="441" spans="2:43" x14ac:dyDescent="0.2">
      <c r="B441" s="7"/>
      <c r="N441" s="63"/>
      <c r="R441" s="21"/>
      <c r="S441" s="127">
        <f t="shared" si="42"/>
        <v>0</v>
      </c>
      <c r="T441" s="115">
        <f t="shared" si="43"/>
        <v>0</v>
      </c>
      <c r="U441" s="115">
        <f t="shared" si="45"/>
        <v>0</v>
      </c>
      <c r="V441" s="115">
        <f t="shared" si="45"/>
        <v>0</v>
      </c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</row>
    <row r="442" spans="2:43" x14ac:dyDescent="0.2">
      <c r="B442" s="7"/>
      <c r="N442" s="63"/>
      <c r="R442" s="21"/>
      <c r="S442" s="127">
        <f t="shared" si="42"/>
        <v>0</v>
      </c>
      <c r="T442" s="115">
        <f t="shared" si="43"/>
        <v>0</v>
      </c>
      <c r="U442" s="115">
        <f t="shared" si="45"/>
        <v>0</v>
      </c>
      <c r="V442" s="115">
        <f t="shared" si="45"/>
        <v>0</v>
      </c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</row>
    <row r="443" spans="2:43" x14ac:dyDescent="0.2">
      <c r="B443" s="7"/>
      <c r="N443" s="63"/>
      <c r="R443" s="21"/>
      <c r="S443" s="127">
        <f t="shared" si="42"/>
        <v>0</v>
      </c>
      <c r="T443" s="115">
        <f t="shared" si="43"/>
        <v>0</v>
      </c>
      <c r="U443" s="115">
        <f t="shared" si="45"/>
        <v>0</v>
      </c>
      <c r="V443" s="115">
        <f t="shared" si="45"/>
        <v>0</v>
      </c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</row>
    <row r="444" spans="2:43" x14ac:dyDescent="0.2">
      <c r="B444" s="7"/>
      <c r="N444" s="63"/>
      <c r="R444" s="21"/>
      <c r="S444" s="127">
        <f t="shared" si="42"/>
        <v>0</v>
      </c>
      <c r="T444" s="115">
        <f t="shared" si="43"/>
        <v>0</v>
      </c>
      <c r="U444" s="115">
        <f t="shared" si="45"/>
        <v>0</v>
      </c>
      <c r="V444" s="115">
        <f t="shared" si="45"/>
        <v>0</v>
      </c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</row>
    <row r="445" spans="2:43" x14ac:dyDescent="0.2">
      <c r="B445" s="7"/>
      <c r="N445" s="63"/>
      <c r="R445" s="21"/>
      <c r="S445" s="115">
        <f>IF(SUM(F445:H445)&gt;0,SUM(F445:H445),0)</f>
        <v>0</v>
      </c>
      <c r="T445" s="115">
        <f>IF((F445)+(G445)*1.5+(H445)*2&gt;0,(F445)+(G445)*1.5+(H445)*2,0)</f>
        <v>0</v>
      </c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</row>
    <row r="446" spans="2:43" x14ac:dyDescent="0.2">
      <c r="B446" s="7"/>
      <c r="N446" s="63"/>
      <c r="R446" s="21"/>
      <c r="S446" s="115">
        <f t="shared" ref="S446:S478" si="46">IF(SUM(F446:H446)&gt;0,SUM(F446:H446),0)</f>
        <v>0</v>
      </c>
      <c r="T446" s="115">
        <f t="shared" ref="T446:T478" si="47">IF((F446)+(G446)*1.5+(H446)*2&gt;0,(F446)+(G446)*1.5+(H446)*2,0)</f>
        <v>0</v>
      </c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</row>
    <row r="447" spans="2:43" x14ac:dyDescent="0.2">
      <c r="B447" s="7"/>
      <c r="N447" s="63"/>
      <c r="R447" s="21"/>
      <c r="S447" s="115">
        <f t="shared" si="46"/>
        <v>0</v>
      </c>
      <c r="T447" s="115">
        <f t="shared" si="47"/>
        <v>0</v>
      </c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</row>
    <row r="448" spans="2:43" x14ac:dyDescent="0.2">
      <c r="B448" s="7"/>
      <c r="N448" s="63"/>
      <c r="R448" s="21"/>
      <c r="S448" s="115">
        <f t="shared" si="46"/>
        <v>0</v>
      </c>
      <c r="T448" s="115">
        <f t="shared" si="47"/>
        <v>0</v>
      </c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</row>
    <row r="449" spans="2:43" x14ac:dyDescent="0.2">
      <c r="B449" s="7"/>
      <c r="N449" s="63"/>
      <c r="R449" s="21"/>
      <c r="S449" s="115">
        <f t="shared" si="46"/>
        <v>0</v>
      </c>
      <c r="T449" s="115">
        <f t="shared" si="47"/>
        <v>0</v>
      </c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</row>
    <row r="450" spans="2:43" x14ac:dyDescent="0.2">
      <c r="B450" s="7"/>
      <c r="N450" s="63"/>
      <c r="R450" s="21"/>
      <c r="S450" s="115">
        <f t="shared" si="46"/>
        <v>0</v>
      </c>
      <c r="T450" s="115">
        <f t="shared" si="47"/>
        <v>0</v>
      </c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</row>
    <row r="451" spans="2:43" x14ac:dyDescent="0.2">
      <c r="B451" s="7"/>
      <c r="N451" s="63"/>
      <c r="R451" s="21"/>
      <c r="S451" s="115">
        <f t="shared" si="46"/>
        <v>0</v>
      </c>
      <c r="T451" s="115">
        <f t="shared" si="47"/>
        <v>0</v>
      </c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</row>
    <row r="452" spans="2:43" x14ac:dyDescent="0.2">
      <c r="B452" s="7"/>
      <c r="N452" s="63"/>
      <c r="R452" s="21"/>
      <c r="S452" s="115">
        <f t="shared" si="46"/>
        <v>0</v>
      </c>
      <c r="T452" s="115">
        <f t="shared" si="47"/>
        <v>0</v>
      </c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</row>
    <row r="453" spans="2:43" x14ac:dyDescent="0.2">
      <c r="B453" s="7"/>
      <c r="N453" s="63"/>
      <c r="R453" s="21"/>
      <c r="S453" s="115">
        <f t="shared" si="46"/>
        <v>0</v>
      </c>
      <c r="T453" s="115">
        <f t="shared" si="47"/>
        <v>0</v>
      </c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</row>
    <row r="454" spans="2:43" x14ac:dyDescent="0.2">
      <c r="B454" s="7"/>
      <c r="N454" s="63"/>
      <c r="R454" s="21"/>
      <c r="S454" s="115">
        <f t="shared" si="46"/>
        <v>0</v>
      </c>
      <c r="T454" s="115">
        <f t="shared" si="47"/>
        <v>0</v>
      </c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</row>
    <row r="455" spans="2:43" x14ac:dyDescent="0.2">
      <c r="B455" s="7"/>
      <c r="N455" s="63"/>
      <c r="R455" s="21"/>
      <c r="S455" s="115">
        <f t="shared" si="46"/>
        <v>0</v>
      </c>
      <c r="T455" s="115">
        <f t="shared" si="47"/>
        <v>0</v>
      </c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</row>
    <row r="456" spans="2:43" x14ac:dyDescent="0.2">
      <c r="B456" s="7"/>
      <c r="N456" s="63"/>
      <c r="R456" s="21"/>
      <c r="S456" s="115">
        <f t="shared" si="46"/>
        <v>0</v>
      </c>
      <c r="T456" s="115">
        <f t="shared" si="47"/>
        <v>0</v>
      </c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</row>
    <row r="457" spans="2:43" x14ac:dyDescent="0.2">
      <c r="B457" s="7"/>
      <c r="N457" s="63"/>
      <c r="R457" s="21"/>
      <c r="S457" s="115">
        <f t="shared" si="46"/>
        <v>0</v>
      </c>
      <c r="T457" s="115">
        <f t="shared" si="47"/>
        <v>0</v>
      </c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</row>
    <row r="458" spans="2:43" x14ac:dyDescent="0.2">
      <c r="B458" s="7"/>
      <c r="N458" s="63"/>
      <c r="R458" s="21"/>
      <c r="S458" s="115">
        <f t="shared" si="46"/>
        <v>0</v>
      </c>
      <c r="T458" s="115">
        <f t="shared" si="47"/>
        <v>0</v>
      </c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</row>
    <row r="459" spans="2:43" x14ac:dyDescent="0.2">
      <c r="B459" s="7"/>
      <c r="N459" s="63"/>
      <c r="R459" s="21"/>
      <c r="S459" s="115">
        <f t="shared" si="46"/>
        <v>0</v>
      </c>
      <c r="T459" s="115">
        <f t="shared" si="47"/>
        <v>0</v>
      </c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</row>
    <row r="460" spans="2:43" x14ac:dyDescent="0.2">
      <c r="B460" s="7"/>
      <c r="N460" s="63"/>
      <c r="R460" s="21"/>
      <c r="S460" s="115">
        <f t="shared" si="46"/>
        <v>0</v>
      </c>
      <c r="T460" s="115">
        <f t="shared" si="47"/>
        <v>0</v>
      </c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</row>
    <row r="461" spans="2:43" x14ac:dyDescent="0.2">
      <c r="B461" s="7"/>
      <c r="N461" s="63"/>
      <c r="R461" s="21"/>
      <c r="S461" s="115">
        <f t="shared" si="46"/>
        <v>0</v>
      </c>
      <c r="T461" s="115">
        <f t="shared" si="47"/>
        <v>0</v>
      </c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</row>
    <row r="462" spans="2:43" x14ac:dyDescent="0.2">
      <c r="B462" s="7"/>
      <c r="N462" s="63"/>
      <c r="R462" s="21"/>
      <c r="S462" s="115">
        <f t="shared" si="46"/>
        <v>0</v>
      </c>
      <c r="T462" s="115">
        <f t="shared" si="47"/>
        <v>0</v>
      </c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</row>
    <row r="463" spans="2:43" x14ac:dyDescent="0.2">
      <c r="B463" s="7"/>
      <c r="N463" s="63"/>
      <c r="R463" s="21"/>
      <c r="S463" s="115">
        <f t="shared" si="46"/>
        <v>0</v>
      </c>
      <c r="T463" s="115">
        <f t="shared" si="47"/>
        <v>0</v>
      </c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</row>
    <row r="464" spans="2:43" x14ac:dyDescent="0.2">
      <c r="B464" s="7"/>
      <c r="N464" s="63"/>
      <c r="R464" s="21"/>
      <c r="S464" s="115">
        <f t="shared" si="46"/>
        <v>0</v>
      </c>
      <c r="T464" s="115">
        <f t="shared" si="47"/>
        <v>0</v>
      </c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</row>
    <row r="465" spans="2:43" x14ac:dyDescent="0.2">
      <c r="B465" s="7"/>
      <c r="N465" s="63"/>
      <c r="R465" s="21"/>
      <c r="S465" s="115">
        <f t="shared" si="46"/>
        <v>0</v>
      </c>
      <c r="T465" s="115">
        <f t="shared" si="47"/>
        <v>0</v>
      </c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</row>
    <row r="466" spans="2:43" x14ac:dyDescent="0.2">
      <c r="B466" s="7"/>
      <c r="N466" s="63"/>
      <c r="R466" s="21"/>
      <c r="S466" s="115">
        <f t="shared" si="46"/>
        <v>0</v>
      </c>
      <c r="T466" s="115">
        <f t="shared" si="47"/>
        <v>0</v>
      </c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</row>
    <row r="467" spans="2:43" x14ac:dyDescent="0.2">
      <c r="B467" s="7"/>
      <c r="N467" s="63"/>
      <c r="R467" s="21"/>
      <c r="S467" s="115">
        <f t="shared" si="46"/>
        <v>0</v>
      </c>
      <c r="T467" s="115">
        <f t="shared" si="47"/>
        <v>0</v>
      </c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</row>
    <row r="468" spans="2:43" x14ac:dyDescent="0.2">
      <c r="B468" s="7"/>
      <c r="N468" s="63"/>
      <c r="R468" s="21"/>
      <c r="S468" s="115">
        <f t="shared" si="46"/>
        <v>0</v>
      </c>
      <c r="T468" s="115">
        <f t="shared" si="47"/>
        <v>0</v>
      </c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</row>
    <row r="469" spans="2:43" x14ac:dyDescent="0.2">
      <c r="B469" s="7"/>
      <c r="N469" s="63"/>
      <c r="R469" s="21"/>
      <c r="S469" s="115">
        <f t="shared" si="46"/>
        <v>0</v>
      </c>
      <c r="T469" s="115">
        <f t="shared" si="47"/>
        <v>0</v>
      </c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</row>
    <row r="470" spans="2:43" x14ac:dyDescent="0.2">
      <c r="B470" s="7"/>
      <c r="N470" s="63"/>
      <c r="R470" s="21"/>
      <c r="S470" s="115">
        <f t="shared" si="46"/>
        <v>0</v>
      </c>
      <c r="T470" s="115">
        <f t="shared" si="47"/>
        <v>0</v>
      </c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</row>
    <row r="471" spans="2:43" x14ac:dyDescent="0.2">
      <c r="B471" s="7"/>
      <c r="N471" s="63"/>
      <c r="R471" s="21"/>
      <c r="S471" s="115">
        <f t="shared" si="46"/>
        <v>0</v>
      </c>
      <c r="T471" s="115">
        <f t="shared" si="47"/>
        <v>0</v>
      </c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</row>
    <row r="472" spans="2:43" x14ac:dyDescent="0.2">
      <c r="B472" s="7"/>
      <c r="N472" s="63"/>
      <c r="R472" s="21"/>
      <c r="S472" s="115">
        <f t="shared" si="46"/>
        <v>0</v>
      </c>
      <c r="T472" s="115">
        <f t="shared" si="47"/>
        <v>0</v>
      </c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</row>
    <row r="473" spans="2:43" x14ac:dyDescent="0.2">
      <c r="B473" s="7"/>
      <c r="N473" s="63"/>
      <c r="R473" s="21"/>
      <c r="S473" s="115">
        <f t="shared" si="46"/>
        <v>0</v>
      </c>
      <c r="T473" s="115">
        <f t="shared" si="47"/>
        <v>0</v>
      </c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</row>
    <row r="474" spans="2:43" x14ac:dyDescent="0.2">
      <c r="B474" s="7"/>
      <c r="N474" s="63"/>
      <c r="R474" s="21"/>
      <c r="S474" s="115">
        <f t="shared" si="46"/>
        <v>0</v>
      </c>
      <c r="T474" s="115">
        <f t="shared" si="47"/>
        <v>0</v>
      </c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</row>
    <row r="475" spans="2:43" x14ac:dyDescent="0.2">
      <c r="B475" s="7"/>
      <c r="N475" s="63"/>
      <c r="R475" s="21"/>
      <c r="S475" s="115">
        <f t="shared" si="46"/>
        <v>0</v>
      </c>
      <c r="T475" s="115">
        <f t="shared" si="47"/>
        <v>0</v>
      </c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</row>
    <row r="476" spans="2:43" x14ac:dyDescent="0.2">
      <c r="B476" s="7"/>
      <c r="N476" s="63"/>
      <c r="R476" s="21"/>
      <c r="S476" s="115">
        <f t="shared" si="46"/>
        <v>0</v>
      </c>
      <c r="T476" s="115">
        <f t="shared" si="47"/>
        <v>0</v>
      </c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</row>
    <row r="477" spans="2:43" x14ac:dyDescent="0.2">
      <c r="B477" s="7"/>
      <c r="N477" s="63"/>
      <c r="R477" s="21"/>
      <c r="S477" s="115">
        <f t="shared" si="46"/>
        <v>0</v>
      </c>
      <c r="T477" s="115">
        <f t="shared" si="47"/>
        <v>0</v>
      </c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</row>
    <row r="478" spans="2:43" x14ac:dyDescent="0.2">
      <c r="B478" s="7"/>
      <c r="N478" s="63"/>
      <c r="R478" s="21"/>
      <c r="S478" s="115">
        <f t="shared" si="46"/>
        <v>0</v>
      </c>
      <c r="T478" s="115">
        <f t="shared" si="47"/>
        <v>0</v>
      </c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</row>
    <row r="479" spans="2:43" x14ac:dyDescent="0.2">
      <c r="B479" s="7"/>
      <c r="N479" s="63"/>
      <c r="R479" s="21"/>
      <c r="S479" s="127">
        <f>IF(SUM(F479:Q479)&gt;0,SUM(F479:Q479),0)</f>
        <v>0</v>
      </c>
      <c r="T479" s="115">
        <f>IF((F479+I479+L479+O479)+(G479+J479+M479+P479)*1.5+(H479+K479+N479+Q479)*2&gt;0,(F479+I479+L479+O479)+(G479+J479+M479+P479)*1.5+(H479+K479+N479+Q479)*2,0)</f>
        <v>0</v>
      </c>
      <c r="U479" s="115">
        <f>+S513</f>
        <v>0</v>
      </c>
      <c r="V479" s="115">
        <f>+T513</f>
        <v>0</v>
      </c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</row>
    <row r="480" spans="2:43" x14ac:dyDescent="0.2">
      <c r="B480" s="7"/>
      <c r="N480" s="63"/>
      <c r="R480" s="21"/>
      <c r="S480" s="127">
        <f t="shared" ref="S480:S512" si="48">IF(SUM(F480:Q480)&gt;0,SUM(F480:Q480),0)</f>
        <v>0</v>
      </c>
      <c r="T480" s="115">
        <f>IF((F480+I480+L480+O480)+(G480+J480+M480+P480)*1.5+(H480+K480+N480+Q480)*2&gt;0,(F480+I480+L480+O480)+(G480+J480+M480+P480)*1.5+(H480+K480+N480+Q480)*2,0)</f>
        <v>0</v>
      </c>
      <c r="U480" s="115">
        <f>+S514</f>
        <v>0</v>
      </c>
      <c r="V480" s="115">
        <f>+T514</f>
        <v>0</v>
      </c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</row>
    <row r="481" spans="2:43" x14ac:dyDescent="0.2">
      <c r="B481" s="7"/>
      <c r="N481" s="63"/>
      <c r="R481" s="21"/>
      <c r="S481" s="127">
        <f t="shared" si="48"/>
        <v>0</v>
      </c>
      <c r="T481" s="115">
        <f t="shared" ref="T481:T512" si="49">IF((F481+I481+L481+O481)+(G481+J481+M481+P481)*1.5+(H481+K481+N481+Q481)*2&gt;0,(F481+I481+L481+O481)+(G481+J481+M481+P481)*1.5+(H481+K481+N481+Q481)*2,0)</f>
        <v>0</v>
      </c>
      <c r="U481" s="115">
        <f t="shared" ref="U481:V496" si="50">+S515</f>
        <v>0</v>
      </c>
      <c r="V481" s="115">
        <f t="shared" si="50"/>
        <v>0</v>
      </c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</row>
    <row r="482" spans="2:43" x14ac:dyDescent="0.2">
      <c r="B482" s="7"/>
      <c r="N482" s="63"/>
      <c r="R482" s="21"/>
      <c r="S482" s="127">
        <f t="shared" si="48"/>
        <v>0</v>
      </c>
      <c r="T482" s="115">
        <f t="shared" si="49"/>
        <v>0</v>
      </c>
      <c r="U482" s="115">
        <f t="shared" si="50"/>
        <v>0</v>
      </c>
      <c r="V482" s="115">
        <f t="shared" si="50"/>
        <v>0</v>
      </c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</row>
    <row r="483" spans="2:43" x14ac:dyDescent="0.2">
      <c r="B483" s="7"/>
      <c r="N483" s="63"/>
      <c r="R483" s="21"/>
      <c r="S483" s="127">
        <f t="shared" si="48"/>
        <v>0</v>
      </c>
      <c r="T483" s="115">
        <f t="shared" si="49"/>
        <v>0</v>
      </c>
      <c r="U483" s="115">
        <f t="shared" si="50"/>
        <v>0</v>
      </c>
      <c r="V483" s="115">
        <f t="shared" si="50"/>
        <v>0</v>
      </c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</row>
    <row r="484" spans="2:43" x14ac:dyDescent="0.2">
      <c r="B484" s="7"/>
      <c r="N484" s="63"/>
      <c r="R484" s="21"/>
      <c r="S484" s="127">
        <f t="shared" si="48"/>
        <v>0</v>
      </c>
      <c r="T484" s="115">
        <f t="shared" si="49"/>
        <v>0</v>
      </c>
      <c r="U484" s="115">
        <f t="shared" si="50"/>
        <v>0</v>
      </c>
      <c r="V484" s="115">
        <f t="shared" si="50"/>
        <v>0</v>
      </c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</row>
    <row r="485" spans="2:43" x14ac:dyDescent="0.2">
      <c r="B485" s="7"/>
      <c r="N485" s="63"/>
      <c r="R485" s="21"/>
      <c r="S485" s="127">
        <f t="shared" si="48"/>
        <v>0</v>
      </c>
      <c r="T485" s="115">
        <f t="shared" si="49"/>
        <v>0</v>
      </c>
      <c r="U485" s="115">
        <f t="shared" si="50"/>
        <v>0</v>
      </c>
      <c r="V485" s="115">
        <f t="shared" si="50"/>
        <v>0</v>
      </c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</row>
    <row r="486" spans="2:43" x14ac:dyDescent="0.2">
      <c r="B486" s="7"/>
      <c r="N486" s="63"/>
      <c r="R486" s="21"/>
      <c r="S486" s="127">
        <f t="shared" si="48"/>
        <v>0</v>
      </c>
      <c r="T486" s="115">
        <f t="shared" si="49"/>
        <v>0</v>
      </c>
      <c r="U486" s="115">
        <f t="shared" si="50"/>
        <v>0</v>
      </c>
      <c r="V486" s="115">
        <f t="shared" si="50"/>
        <v>0</v>
      </c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</row>
    <row r="487" spans="2:43" x14ac:dyDescent="0.2">
      <c r="B487" s="7"/>
      <c r="N487" s="63"/>
      <c r="R487" s="21"/>
      <c r="S487" s="127">
        <f t="shared" si="48"/>
        <v>0</v>
      </c>
      <c r="T487" s="115">
        <f t="shared" si="49"/>
        <v>0</v>
      </c>
      <c r="U487" s="115">
        <f t="shared" si="50"/>
        <v>0</v>
      </c>
      <c r="V487" s="115">
        <f t="shared" si="50"/>
        <v>0</v>
      </c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</row>
    <row r="488" spans="2:43" x14ac:dyDescent="0.2">
      <c r="B488" s="7"/>
      <c r="N488" s="63"/>
      <c r="R488" s="21"/>
      <c r="S488" s="127">
        <f t="shared" si="48"/>
        <v>0</v>
      </c>
      <c r="T488" s="115">
        <f t="shared" si="49"/>
        <v>0</v>
      </c>
      <c r="U488" s="115">
        <f t="shared" si="50"/>
        <v>0</v>
      </c>
      <c r="V488" s="115">
        <f t="shared" si="50"/>
        <v>0</v>
      </c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</row>
    <row r="489" spans="2:43" x14ac:dyDescent="0.2">
      <c r="B489" s="7"/>
      <c r="N489" s="63"/>
      <c r="R489" s="21"/>
      <c r="S489" s="127">
        <f t="shared" si="48"/>
        <v>0</v>
      </c>
      <c r="T489" s="115">
        <f t="shared" si="49"/>
        <v>0</v>
      </c>
      <c r="U489" s="115">
        <f t="shared" si="50"/>
        <v>0</v>
      </c>
      <c r="V489" s="115">
        <f t="shared" si="50"/>
        <v>0</v>
      </c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</row>
    <row r="490" spans="2:43" x14ac:dyDescent="0.2">
      <c r="B490" s="7"/>
      <c r="N490" s="63"/>
      <c r="R490" s="21"/>
      <c r="S490" s="127">
        <f t="shared" si="48"/>
        <v>0</v>
      </c>
      <c r="T490" s="115">
        <f t="shared" si="49"/>
        <v>0</v>
      </c>
      <c r="U490" s="115">
        <f t="shared" si="50"/>
        <v>0</v>
      </c>
      <c r="V490" s="115">
        <f t="shared" si="50"/>
        <v>0</v>
      </c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</row>
    <row r="491" spans="2:43" x14ac:dyDescent="0.2">
      <c r="B491" s="7"/>
      <c r="N491" s="63"/>
      <c r="R491" s="21"/>
      <c r="S491" s="127">
        <f t="shared" si="48"/>
        <v>0</v>
      </c>
      <c r="T491" s="115">
        <f t="shared" si="49"/>
        <v>0</v>
      </c>
      <c r="U491" s="115">
        <f t="shared" si="50"/>
        <v>0</v>
      </c>
      <c r="V491" s="115">
        <f t="shared" si="50"/>
        <v>0</v>
      </c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</row>
    <row r="492" spans="2:43" x14ac:dyDescent="0.2">
      <c r="B492" s="7"/>
      <c r="N492" s="63"/>
      <c r="R492" s="21"/>
      <c r="S492" s="127">
        <f t="shared" si="48"/>
        <v>0</v>
      </c>
      <c r="T492" s="115">
        <f t="shared" si="49"/>
        <v>0</v>
      </c>
      <c r="U492" s="115">
        <f t="shared" si="50"/>
        <v>0</v>
      </c>
      <c r="V492" s="115">
        <f t="shared" si="50"/>
        <v>0</v>
      </c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</row>
    <row r="493" spans="2:43" x14ac:dyDescent="0.2">
      <c r="B493" s="7"/>
      <c r="N493" s="63"/>
      <c r="R493" s="21"/>
      <c r="S493" s="127">
        <f t="shared" si="48"/>
        <v>0</v>
      </c>
      <c r="T493" s="115">
        <f t="shared" si="49"/>
        <v>0</v>
      </c>
      <c r="U493" s="115">
        <f t="shared" si="50"/>
        <v>0</v>
      </c>
      <c r="V493" s="115">
        <f t="shared" si="50"/>
        <v>0</v>
      </c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</row>
    <row r="494" spans="2:43" x14ac:dyDescent="0.2">
      <c r="B494" s="7"/>
      <c r="N494" s="63"/>
      <c r="R494" s="21"/>
      <c r="S494" s="127">
        <f t="shared" si="48"/>
        <v>0</v>
      </c>
      <c r="T494" s="115">
        <f t="shared" si="49"/>
        <v>0</v>
      </c>
      <c r="U494" s="115">
        <f t="shared" si="50"/>
        <v>0</v>
      </c>
      <c r="V494" s="115">
        <f t="shared" si="50"/>
        <v>0</v>
      </c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</row>
    <row r="495" spans="2:43" x14ac:dyDescent="0.2">
      <c r="B495" s="7"/>
      <c r="N495" s="63"/>
      <c r="R495" s="21"/>
      <c r="S495" s="127">
        <f t="shared" si="48"/>
        <v>0</v>
      </c>
      <c r="T495" s="115">
        <f t="shared" si="49"/>
        <v>0</v>
      </c>
      <c r="U495" s="115">
        <f t="shared" si="50"/>
        <v>0</v>
      </c>
      <c r="V495" s="115">
        <f t="shared" si="50"/>
        <v>0</v>
      </c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</row>
    <row r="496" spans="2:43" x14ac:dyDescent="0.2">
      <c r="B496" s="7"/>
      <c r="N496" s="63"/>
      <c r="R496" s="21"/>
      <c r="S496" s="127">
        <f t="shared" si="48"/>
        <v>0</v>
      </c>
      <c r="T496" s="115">
        <f t="shared" si="49"/>
        <v>0</v>
      </c>
      <c r="U496" s="115">
        <f t="shared" si="50"/>
        <v>0</v>
      </c>
      <c r="V496" s="115">
        <f t="shared" si="50"/>
        <v>0</v>
      </c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</row>
    <row r="497" spans="2:43" x14ac:dyDescent="0.2">
      <c r="B497" s="7"/>
      <c r="N497" s="63"/>
      <c r="R497" s="21"/>
      <c r="S497" s="127">
        <f t="shared" si="48"/>
        <v>0</v>
      </c>
      <c r="T497" s="115">
        <f t="shared" si="49"/>
        <v>0</v>
      </c>
      <c r="U497" s="115">
        <f t="shared" ref="U497:V512" si="51">+S531</f>
        <v>0</v>
      </c>
      <c r="V497" s="115">
        <f t="shared" si="51"/>
        <v>0</v>
      </c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</row>
    <row r="498" spans="2:43" x14ac:dyDescent="0.2">
      <c r="B498" s="7"/>
      <c r="N498" s="63"/>
      <c r="R498" s="21"/>
      <c r="S498" s="127">
        <f t="shared" si="48"/>
        <v>0</v>
      </c>
      <c r="T498" s="115">
        <f t="shared" si="49"/>
        <v>0</v>
      </c>
      <c r="U498" s="115">
        <f t="shared" si="51"/>
        <v>0</v>
      </c>
      <c r="V498" s="115">
        <f t="shared" si="51"/>
        <v>0</v>
      </c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</row>
    <row r="499" spans="2:43" x14ac:dyDescent="0.2">
      <c r="B499" s="7"/>
      <c r="N499" s="63"/>
      <c r="R499" s="21"/>
      <c r="S499" s="127">
        <f t="shared" si="48"/>
        <v>0</v>
      </c>
      <c r="T499" s="115">
        <f t="shared" si="49"/>
        <v>0</v>
      </c>
      <c r="U499" s="115">
        <f t="shared" si="51"/>
        <v>0</v>
      </c>
      <c r="V499" s="115">
        <f t="shared" si="51"/>
        <v>0</v>
      </c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</row>
    <row r="500" spans="2:43" x14ac:dyDescent="0.2">
      <c r="B500" s="7"/>
      <c r="N500" s="63"/>
      <c r="R500" s="21"/>
      <c r="S500" s="127">
        <f t="shared" si="48"/>
        <v>0</v>
      </c>
      <c r="T500" s="115">
        <f t="shared" si="49"/>
        <v>0</v>
      </c>
      <c r="U500" s="115">
        <f t="shared" si="51"/>
        <v>0</v>
      </c>
      <c r="V500" s="115">
        <f t="shared" si="51"/>
        <v>0</v>
      </c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</row>
    <row r="501" spans="2:43" x14ac:dyDescent="0.2">
      <c r="B501" s="7"/>
      <c r="N501" s="63"/>
      <c r="R501" s="21"/>
      <c r="S501" s="127">
        <f t="shared" si="48"/>
        <v>0</v>
      </c>
      <c r="T501" s="115">
        <f t="shared" si="49"/>
        <v>0</v>
      </c>
      <c r="U501" s="115">
        <f t="shared" si="51"/>
        <v>0</v>
      </c>
      <c r="V501" s="115">
        <f t="shared" si="51"/>
        <v>0</v>
      </c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</row>
    <row r="502" spans="2:43" x14ac:dyDescent="0.2">
      <c r="B502" s="7"/>
      <c r="N502" s="63"/>
      <c r="R502" s="21"/>
      <c r="S502" s="127">
        <f t="shared" si="48"/>
        <v>0</v>
      </c>
      <c r="T502" s="115">
        <f t="shared" si="49"/>
        <v>0</v>
      </c>
      <c r="U502" s="115">
        <f t="shared" si="51"/>
        <v>0</v>
      </c>
      <c r="V502" s="115">
        <f t="shared" si="51"/>
        <v>0</v>
      </c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</row>
    <row r="503" spans="2:43" x14ac:dyDescent="0.2">
      <c r="B503" s="7"/>
      <c r="N503" s="63"/>
      <c r="R503" s="21"/>
      <c r="S503" s="127">
        <f t="shared" si="48"/>
        <v>0</v>
      </c>
      <c r="T503" s="115">
        <f t="shared" si="49"/>
        <v>0</v>
      </c>
      <c r="U503" s="115">
        <f t="shared" si="51"/>
        <v>0</v>
      </c>
      <c r="V503" s="115">
        <f t="shared" si="51"/>
        <v>0</v>
      </c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</row>
    <row r="504" spans="2:43" x14ac:dyDescent="0.2">
      <c r="B504" s="7"/>
      <c r="N504" s="63"/>
      <c r="R504" s="21"/>
      <c r="S504" s="127">
        <f t="shared" si="48"/>
        <v>0</v>
      </c>
      <c r="T504" s="115">
        <f t="shared" si="49"/>
        <v>0</v>
      </c>
      <c r="U504" s="115">
        <f t="shared" si="51"/>
        <v>0</v>
      </c>
      <c r="V504" s="115">
        <f t="shared" si="51"/>
        <v>0</v>
      </c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</row>
    <row r="505" spans="2:43" x14ac:dyDescent="0.2">
      <c r="B505" s="7"/>
      <c r="N505" s="63"/>
      <c r="R505" s="21"/>
      <c r="S505" s="127">
        <f t="shared" si="48"/>
        <v>0</v>
      </c>
      <c r="T505" s="115">
        <f t="shared" si="49"/>
        <v>0</v>
      </c>
      <c r="U505" s="115">
        <f t="shared" si="51"/>
        <v>0</v>
      </c>
      <c r="V505" s="115">
        <f t="shared" si="51"/>
        <v>0</v>
      </c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</row>
    <row r="506" spans="2:43" x14ac:dyDescent="0.2">
      <c r="B506" s="7"/>
      <c r="N506" s="63"/>
      <c r="R506" s="21"/>
      <c r="S506" s="127">
        <f t="shared" si="48"/>
        <v>0</v>
      </c>
      <c r="T506" s="115">
        <f t="shared" si="49"/>
        <v>0</v>
      </c>
      <c r="U506" s="115">
        <f t="shared" si="51"/>
        <v>0</v>
      </c>
      <c r="V506" s="115">
        <f t="shared" si="51"/>
        <v>0</v>
      </c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</row>
    <row r="507" spans="2:43" x14ac:dyDescent="0.2">
      <c r="B507" s="7"/>
      <c r="N507" s="63"/>
      <c r="R507" s="21"/>
      <c r="S507" s="127">
        <f t="shared" si="48"/>
        <v>0</v>
      </c>
      <c r="T507" s="115">
        <f t="shared" si="49"/>
        <v>0</v>
      </c>
      <c r="U507" s="115">
        <f t="shared" si="51"/>
        <v>0</v>
      </c>
      <c r="V507" s="115">
        <f t="shared" si="51"/>
        <v>0</v>
      </c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</row>
    <row r="508" spans="2:43" x14ac:dyDescent="0.2">
      <c r="B508" s="7"/>
      <c r="N508" s="63"/>
      <c r="R508" s="21"/>
      <c r="S508" s="127">
        <f t="shared" si="48"/>
        <v>0</v>
      </c>
      <c r="T508" s="115">
        <f t="shared" si="49"/>
        <v>0</v>
      </c>
      <c r="U508" s="115">
        <f t="shared" si="51"/>
        <v>0</v>
      </c>
      <c r="V508" s="115">
        <f t="shared" si="51"/>
        <v>0</v>
      </c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</row>
    <row r="509" spans="2:43" x14ac:dyDescent="0.2">
      <c r="B509" s="7"/>
      <c r="N509" s="63"/>
      <c r="R509" s="21"/>
      <c r="S509" s="127">
        <f t="shared" si="48"/>
        <v>0</v>
      </c>
      <c r="T509" s="115">
        <f t="shared" si="49"/>
        <v>0</v>
      </c>
      <c r="U509" s="115">
        <f t="shared" si="51"/>
        <v>0</v>
      </c>
      <c r="V509" s="115">
        <f t="shared" si="51"/>
        <v>0</v>
      </c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</row>
    <row r="510" spans="2:43" x14ac:dyDescent="0.2">
      <c r="B510" s="7"/>
      <c r="N510" s="63"/>
      <c r="R510" s="21"/>
      <c r="S510" s="127">
        <f t="shared" si="48"/>
        <v>0</v>
      </c>
      <c r="T510" s="115">
        <f t="shared" si="49"/>
        <v>0</v>
      </c>
      <c r="U510" s="115">
        <f t="shared" si="51"/>
        <v>0</v>
      </c>
      <c r="V510" s="115">
        <f t="shared" si="51"/>
        <v>0</v>
      </c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</row>
    <row r="511" spans="2:43" x14ac:dyDescent="0.2">
      <c r="B511" s="7"/>
      <c r="N511" s="63"/>
      <c r="R511" s="21"/>
      <c r="S511" s="127">
        <f t="shared" si="48"/>
        <v>0</v>
      </c>
      <c r="T511" s="115">
        <f t="shared" si="49"/>
        <v>0</v>
      </c>
      <c r="U511" s="115">
        <f t="shared" si="51"/>
        <v>0</v>
      </c>
      <c r="V511" s="115">
        <f t="shared" si="51"/>
        <v>0</v>
      </c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</row>
    <row r="512" spans="2:43" x14ac:dyDescent="0.2">
      <c r="B512" s="7"/>
      <c r="N512" s="63"/>
      <c r="R512" s="21"/>
      <c r="S512" s="127">
        <f t="shared" si="48"/>
        <v>0</v>
      </c>
      <c r="T512" s="115">
        <f t="shared" si="49"/>
        <v>0</v>
      </c>
      <c r="U512" s="115">
        <f t="shared" si="51"/>
        <v>0</v>
      </c>
      <c r="V512" s="115">
        <f t="shared" si="51"/>
        <v>0</v>
      </c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</row>
    <row r="513" spans="2:43" x14ac:dyDescent="0.2">
      <c r="B513" s="7"/>
      <c r="N513" s="63"/>
      <c r="R513" s="21"/>
      <c r="S513" s="115">
        <f>IF(SUM(F513:H513)&gt;0,SUM(F513:H513),0)</f>
        <v>0</v>
      </c>
      <c r="T513" s="115">
        <f>IF((F513)+(G513)*1.5+(H513)*2&gt;0,(F513)+(G513)*1.5+(H513)*2,0)</f>
        <v>0</v>
      </c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</row>
    <row r="514" spans="2:43" x14ac:dyDescent="0.2">
      <c r="B514" s="7"/>
      <c r="N514" s="63"/>
      <c r="R514" s="21"/>
      <c r="S514" s="115">
        <f t="shared" ref="S514:S546" si="52">IF(SUM(F514:H514)&gt;0,SUM(F514:H514),0)</f>
        <v>0</v>
      </c>
      <c r="T514" s="115">
        <f t="shared" ref="T514:T546" si="53">IF((F514)+(G514)*1.5+(H514)*2&gt;0,(F514)+(G514)*1.5+(H514)*2,0)</f>
        <v>0</v>
      </c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</row>
    <row r="515" spans="2:43" x14ac:dyDescent="0.2">
      <c r="B515" s="7"/>
      <c r="N515" s="63"/>
      <c r="R515" s="21"/>
      <c r="S515" s="115">
        <f t="shared" si="52"/>
        <v>0</v>
      </c>
      <c r="T515" s="115">
        <f t="shared" si="53"/>
        <v>0</v>
      </c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</row>
    <row r="516" spans="2:43" x14ac:dyDescent="0.2">
      <c r="B516" s="7"/>
      <c r="N516" s="63"/>
      <c r="R516" s="21"/>
      <c r="S516" s="115">
        <f t="shared" si="52"/>
        <v>0</v>
      </c>
      <c r="T516" s="115">
        <f t="shared" si="53"/>
        <v>0</v>
      </c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</row>
    <row r="517" spans="2:43" x14ac:dyDescent="0.2">
      <c r="B517" s="7"/>
      <c r="N517" s="63"/>
      <c r="R517" s="21"/>
      <c r="S517" s="115">
        <f t="shared" si="52"/>
        <v>0</v>
      </c>
      <c r="T517" s="115">
        <f t="shared" si="53"/>
        <v>0</v>
      </c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</row>
    <row r="518" spans="2:43" x14ac:dyDescent="0.2">
      <c r="B518" s="7"/>
      <c r="N518" s="63"/>
      <c r="R518" s="21"/>
      <c r="S518" s="115">
        <f t="shared" si="52"/>
        <v>0</v>
      </c>
      <c r="T518" s="115">
        <f t="shared" si="53"/>
        <v>0</v>
      </c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</row>
    <row r="519" spans="2:43" x14ac:dyDescent="0.2">
      <c r="B519" s="7"/>
      <c r="N519" s="63"/>
      <c r="R519" s="21"/>
      <c r="S519" s="115">
        <f t="shared" si="52"/>
        <v>0</v>
      </c>
      <c r="T519" s="115">
        <f t="shared" si="53"/>
        <v>0</v>
      </c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</row>
    <row r="520" spans="2:43" x14ac:dyDescent="0.2">
      <c r="B520" s="7"/>
      <c r="N520" s="63"/>
      <c r="R520" s="21"/>
      <c r="S520" s="115">
        <f t="shared" si="52"/>
        <v>0</v>
      </c>
      <c r="T520" s="115">
        <f t="shared" si="53"/>
        <v>0</v>
      </c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</row>
    <row r="521" spans="2:43" x14ac:dyDescent="0.2">
      <c r="B521" s="7"/>
      <c r="N521" s="63"/>
      <c r="R521" s="21"/>
      <c r="S521" s="115">
        <f t="shared" si="52"/>
        <v>0</v>
      </c>
      <c r="T521" s="115">
        <f t="shared" si="53"/>
        <v>0</v>
      </c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</row>
    <row r="522" spans="2:43" x14ac:dyDescent="0.2">
      <c r="B522" s="7"/>
      <c r="N522" s="63"/>
      <c r="R522" s="21"/>
      <c r="S522" s="115">
        <f t="shared" si="52"/>
        <v>0</v>
      </c>
      <c r="T522" s="115">
        <f t="shared" si="53"/>
        <v>0</v>
      </c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</row>
    <row r="523" spans="2:43" x14ac:dyDescent="0.2">
      <c r="B523" s="7"/>
      <c r="N523" s="63"/>
      <c r="R523" s="21"/>
      <c r="S523" s="115">
        <f t="shared" si="52"/>
        <v>0</v>
      </c>
      <c r="T523" s="115">
        <f t="shared" si="53"/>
        <v>0</v>
      </c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</row>
    <row r="524" spans="2:43" x14ac:dyDescent="0.2">
      <c r="B524" s="7"/>
      <c r="N524" s="63"/>
      <c r="R524" s="21"/>
      <c r="S524" s="115">
        <f t="shared" si="52"/>
        <v>0</v>
      </c>
      <c r="T524" s="115">
        <f t="shared" si="53"/>
        <v>0</v>
      </c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</row>
    <row r="525" spans="2:43" x14ac:dyDescent="0.2">
      <c r="B525" s="7"/>
      <c r="N525" s="63"/>
      <c r="R525" s="21"/>
      <c r="S525" s="115">
        <f t="shared" si="52"/>
        <v>0</v>
      </c>
      <c r="T525" s="115">
        <f t="shared" si="53"/>
        <v>0</v>
      </c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</row>
    <row r="526" spans="2:43" x14ac:dyDescent="0.2">
      <c r="B526" s="7"/>
      <c r="N526" s="63"/>
      <c r="R526" s="21"/>
      <c r="S526" s="115">
        <f t="shared" si="52"/>
        <v>0</v>
      </c>
      <c r="T526" s="115">
        <f t="shared" si="53"/>
        <v>0</v>
      </c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</row>
    <row r="527" spans="2:43" x14ac:dyDescent="0.2">
      <c r="B527" s="7"/>
      <c r="N527" s="63"/>
      <c r="R527" s="21"/>
      <c r="S527" s="115">
        <f t="shared" si="52"/>
        <v>0</v>
      </c>
      <c r="T527" s="115">
        <f t="shared" si="53"/>
        <v>0</v>
      </c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</row>
    <row r="528" spans="2:43" x14ac:dyDescent="0.2">
      <c r="B528" s="7"/>
      <c r="N528" s="63"/>
      <c r="R528" s="21"/>
      <c r="S528" s="115">
        <f t="shared" si="52"/>
        <v>0</v>
      </c>
      <c r="T528" s="115">
        <f t="shared" si="53"/>
        <v>0</v>
      </c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</row>
    <row r="529" spans="2:43" x14ac:dyDescent="0.2">
      <c r="B529" s="7"/>
      <c r="N529" s="63"/>
      <c r="R529" s="21"/>
      <c r="S529" s="115">
        <f t="shared" si="52"/>
        <v>0</v>
      </c>
      <c r="T529" s="115">
        <f t="shared" si="53"/>
        <v>0</v>
      </c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</row>
    <row r="530" spans="2:43" x14ac:dyDescent="0.2">
      <c r="N530" s="63"/>
      <c r="S530" s="115">
        <f t="shared" si="52"/>
        <v>0</v>
      </c>
      <c r="T530" s="115">
        <f t="shared" si="53"/>
        <v>0</v>
      </c>
    </row>
    <row r="531" spans="2:43" x14ac:dyDescent="0.2">
      <c r="N531" s="63"/>
      <c r="S531" s="115">
        <f t="shared" si="52"/>
        <v>0</v>
      </c>
      <c r="T531" s="115">
        <f t="shared" si="53"/>
        <v>0</v>
      </c>
    </row>
    <row r="532" spans="2:43" x14ac:dyDescent="0.2">
      <c r="N532" s="63"/>
      <c r="S532" s="115">
        <f t="shared" si="52"/>
        <v>0</v>
      </c>
      <c r="T532" s="115">
        <f t="shared" si="53"/>
        <v>0</v>
      </c>
    </row>
    <row r="533" spans="2:43" x14ac:dyDescent="0.2">
      <c r="N533" s="63"/>
      <c r="S533" s="115">
        <f t="shared" si="52"/>
        <v>0</v>
      </c>
      <c r="T533" s="115">
        <f t="shared" si="53"/>
        <v>0</v>
      </c>
    </row>
    <row r="534" spans="2:43" x14ac:dyDescent="0.2">
      <c r="N534" s="63"/>
      <c r="S534" s="115">
        <f t="shared" si="52"/>
        <v>0</v>
      </c>
      <c r="T534" s="115">
        <f t="shared" si="53"/>
        <v>0</v>
      </c>
    </row>
    <row r="535" spans="2:43" x14ac:dyDescent="0.2">
      <c r="N535" s="63"/>
      <c r="S535" s="115">
        <f t="shared" si="52"/>
        <v>0</v>
      </c>
      <c r="T535" s="115">
        <f t="shared" si="53"/>
        <v>0</v>
      </c>
    </row>
    <row r="536" spans="2:43" x14ac:dyDescent="0.2">
      <c r="N536" s="63"/>
      <c r="S536" s="115">
        <f t="shared" si="52"/>
        <v>0</v>
      </c>
      <c r="T536" s="115">
        <f t="shared" si="53"/>
        <v>0</v>
      </c>
    </row>
    <row r="537" spans="2:43" x14ac:dyDescent="0.2">
      <c r="N537" s="63"/>
      <c r="S537" s="115">
        <f t="shared" si="52"/>
        <v>0</v>
      </c>
      <c r="T537" s="115">
        <f t="shared" si="53"/>
        <v>0</v>
      </c>
    </row>
    <row r="538" spans="2:43" x14ac:dyDescent="0.2">
      <c r="N538" s="63"/>
      <c r="S538" s="115">
        <f t="shared" si="52"/>
        <v>0</v>
      </c>
      <c r="T538" s="115">
        <f t="shared" si="53"/>
        <v>0</v>
      </c>
    </row>
    <row r="539" spans="2:43" x14ac:dyDescent="0.2">
      <c r="N539" s="63"/>
      <c r="S539" s="115">
        <f t="shared" si="52"/>
        <v>0</v>
      </c>
      <c r="T539" s="115">
        <f t="shared" si="53"/>
        <v>0</v>
      </c>
    </row>
    <row r="540" spans="2:43" x14ac:dyDescent="0.2">
      <c r="N540" s="63"/>
      <c r="S540" s="115">
        <f t="shared" si="52"/>
        <v>0</v>
      </c>
      <c r="T540" s="115">
        <f t="shared" si="53"/>
        <v>0</v>
      </c>
    </row>
    <row r="541" spans="2:43" x14ac:dyDescent="0.2">
      <c r="N541" s="63"/>
      <c r="S541" s="115">
        <f t="shared" si="52"/>
        <v>0</v>
      </c>
      <c r="T541" s="115">
        <f t="shared" si="53"/>
        <v>0</v>
      </c>
    </row>
    <row r="542" spans="2:43" x14ac:dyDescent="0.2">
      <c r="N542" s="63"/>
      <c r="S542" s="115">
        <f t="shared" si="52"/>
        <v>0</v>
      </c>
      <c r="T542" s="115">
        <f t="shared" si="53"/>
        <v>0</v>
      </c>
    </row>
    <row r="543" spans="2:43" x14ac:dyDescent="0.2">
      <c r="N543" s="63"/>
      <c r="S543" s="115">
        <f t="shared" si="52"/>
        <v>0</v>
      </c>
      <c r="T543" s="115">
        <f t="shared" si="53"/>
        <v>0</v>
      </c>
    </row>
    <row r="544" spans="2:43" x14ac:dyDescent="0.2">
      <c r="N544" s="63"/>
      <c r="S544" s="115">
        <f t="shared" si="52"/>
        <v>0</v>
      </c>
      <c r="T544" s="115">
        <f t="shared" si="53"/>
        <v>0</v>
      </c>
    </row>
    <row r="545" spans="14:22" x14ac:dyDescent="0.2">
      <c r="N545" s="63"/>
      <c r="S545" s="115">
        <f t="shared" si="52"/>
        <v>0</v>
      </c>
      <c r="T545" s="115">
        <f t="shared" si="53"/>
        <v>0</v>
      </c>
    </row>
    <row r="546" spans="14:22" x14ac:dyDescent="0.2">
      <c r="N546" s="63"/>
      <c r="S546" s="115">
        <f t="shared" si="52"/>
        <v>0</v>
      </c>
      <c r="T546" s="115">
        <f t="shared" si="53"/>
        <v>0</v>
      </c>
    </row>
    <row r="547" spans="14:22" x14ac:dyDescent="0.2">
      <c r="N547" s="63"/>
      <c r="S547" s="127">
        <f>IF(SUM(F547:Q547)&gt;0,SUM(F547:Q547),0)</f>
        <v>0</v>
      </c>
      <c r="T547" s="115">
        <f>IF((F547+I547+L547+O547)+(G547+J547+M547+P547)*1.5+(H547+K547+N547+Q547)*2&gt;0,(F547+I547+L547+O547)+(G547+J547+M547+P547)*1.5+(H547+K547+N547+Q547)*2,0)</f>
        <v>0</v>
      </c>
      <c r="U547" s="115">
        <f>+S581</f>
        <v>0</v>
      </c>
      <c r="V547" s="115">
        <f>+T581</f>
        <v>0</v>
      </c>
    </row>
    <row r="548" spans="14:22" x14ac:dyDescent="0.2">
      <c r="N548" s="63"/>
      <c r="S548" s="127">
        <f t="shared" ref="S548:S580" si="54">IF(SUM(F548:Q548)&gt;0,SUM(F548:Q548),0)</f>
        <v>0</v>
      </c>
      <c r="T548" s="115">
        <f>IF((F548+I548+L548+O548)+(G548+J548+M548+P548)*1.5+(H548+K548+N548+Q548)*2&gt;0,(F548+I548+L548+O548)+(G548+J548+M548+P548)*1.5+(H548+K548+N548+Q548)*2,0)</f>
        <v>0</v>
      </c>
      <c r="U548" s="115">
        <f>+S582</f>
        <v>0</v>
      </c>
      <c r="V548" s="115">
        <f>+T582</f>
        <v>0</v>
      </c>
    </row>
    <row r="549" spans="14:22" x14ac:dyDescent="0.2">
      <c r="N549" s="63"/>
      <c r="S549" s="127">
        <f t="shared" si="54"/>
        <v>0</v>
      </c>
      <c r="T549" s="115">
        <f t="shared" ref="T549:T580" si="55">IF((F549+I549+L549+O549)+(G549+J549+M549+P549)*1.5+(H549+K549+N549+Q549)*2&gt;0,(F549+I549+L549+O549)+(G549+J549+M549+P549)*1.5+(H549+K549+N549+Q549)*2,0)</f>
        <v>0</v>
      </c>
      <c r="U549" s="115">
        <f t="shared" ref="U549:V564" si="56">+S583</f>
        <v>0</v>
      </c>
      <c r="V549" s="115">
        <f t="shared" si="56"/>
        <v>0</v>
      </c>
    </row>
    <row r="550" spans="14:22" x14ac:dyDescent="0.2">
      <c r="N550" s="63"/>
      <c r="S550" s="127">
        <f t="shared" si="54"/>
        <v>0</v>
      </c>
      <c r="T550" s="115">
        <f t="shared" si="55"/>
        <v>0</v>
      </c>
      <c r="U550" s="115">
        <f t="shared" si="56"/>
        <v>0</v>
      </c>
      <c r="V550" s="115">
        <f t="shared" si="56"/>
        <v>0</v>
      </c>
    </row>
    <row r="551" spans="14:22" x14ac:dyDescent="0.2">
      <c r="N551" s="63"/>
      <c r="S551" s="127">
        <f t="shared" si="54"/>
        <v>0</v>
      </c>
      <c r="T551" s="115">
        <f t="shared" si="55"/>
        <v>0</v>
      </c>
      <c r="U551" s="115">
        <f t="shared" si="56"/>
        <v>0</v>
      </c>
      <c r="V551" s="115">
        <f t="shared" si="56"/>
        <v>0</v>
      </c>
    </row>
    <row r="552" spans="14:22" x14ac:dyDescent="0.2">
      <c r="N552" s="63"/>
      <c r="S552" s="127">
        <f t="shared" si="54"/>
        <v>0</v>
      </c>
      <c r="T552" s="115">
        <f t="shared" si="55"/>
        <v>0</v>
      </c>
      <c r="U552" s="115">
        <f t="shared" si="56"/>
        <v>0</v>
      </c>
      <c r="V552" s="115">
        <f t="shared" si="56"/>
        <v>0</v>
      </c>
    </row>
    <row r="553" spans="14:22" x14ac:dyDescent="0.2">
      <c r="N553" s="63"/>
      <c r="S553" s="127">
        <f t="shared" si="54"/>
        <v>0</v>
      </c>
      <c r="T553" s="115">
        <f t="shared" si="55"/>
        <v>0</v>
      </c>
      <c r="U553" s="115">
        <f t="shared" si="56"/>
        <v>0</v>
      </c>
      <c r="V553" s="115">
        <f t="shared" si="56"/>
        <v>0</v>
      </c>
    </row>
    <row r="554" spans="14:22" x14ac:dyDescent="0.2">
      <c r="N554" s="63"/>
      <c r="S554" s="127">
        <f t="shared" si="54"/>
        <v>0</v>
      </c>
      <c r="T554" s="115">
        <f t="shared" si="55"/>
        <v>0</v>
      </c>
      <c r="U554" s="115">
        <f t="shared" si="56"/>
        <v>0</v>
      </c>
      <c r="V554" s="115">
        <f t="shared" si="56"/>
        <v>0</v>
      </c>
    </row>
    <row r="555" spans="14:22" x14ac:dyDescent="0.2">
      <c r="N555" s="63"/>
      <c r="S555" s="127">
        <f t="shared" si="54"/>
        <v>0</v>
      </c>
      <c r="T555" s="115">
        <f t="shared" si="55"/>
        <v>0</v>
      </c>
      <c r="U555" s="115">
        <f t="shared" si="56"/>
        <v>0</v>
      </c>
      <c r="V555" s="115">
        <f t="shared" si="56"/>
        <v>0</v>
      </c>
    </row>
    <row r="556" spans="14:22" x14ac:dyDescent="0.2">
      <c r="N556" s="63"/>
      <c r="S556" s="127">
        <f t="shared" si="54"/>
        <v>0</v>
      </c>
      <c r="T556" s="115">
        <f t="shared" si="55"/>
        <v>0</v>
      </c>
      <c r="U556" s="115">
        <f t="shared" si="56"/>
        <v>0</v>
      </c>
      <c r="V556" s="115">
        <f t="shared" si="56"/>
        <v>0</v>
      </c>
    </row>
    <row r="557" spans="14:22" x14ac:dyDescent="0.2">
      <c r="N557" s="63"/>
      <c r="S557" s="127">
        <f t="shared" si="54"/>
        <v>0</v>
      </c>
      <c r="T557" s="115">
        <f t="shared" si="55"/>
        <v>0</v>
      </c>
      <c r="U557" s="115">
        <f t="shared" si="56"/>
        <v>0</v>
      </c>
      <c r="V557" s="115">
        <f t="shared" si="56"/>
        <v>0</v>
      </c>
    </row>
    <row r="558" spans="14:22" x14ac:dyDescent="0.2">
      <c r="N558" s="63"/>
      <c r="S558" s="127">
        <f t="shared" si="54"/>
        <v>0</v>
      </c>
      <c r="T558" s="115">
        <f t="shared" si="55"/>
        <v>0</v>
      </c>
      <c r="U558" s="115">
        <f t="shared" si="56"/>
        <v>0</v>
      </c>
      <c r="V558" s="115">
        <f t="shared" si="56"/>
        <v>0</v>
      </c>
    </row>
    <row r="559" spans="14:22" x14ac:dyDescent="0.2">
      <c r="N559" s="63"/>
      <c r="S559" s="127">
        <f t="shared" si="54"/>
        <v>0</v>
      </c>
      <c r="T559" s="115">
        <f t="shared" si="55"/>
        <v>0</v>
      </c>
      <c r="U559" s="115">
        <f t="shared" si="56"/>
        <v>0</v>
      </c>
      <c r="V559" s="115">
        <f t="shared" si="56"/>
        <v>0</v>
      </c>
    </row>
    <row r="560" spans="14:22" x14ac:dyDescent="0.2">
      <c r="N560" s="63"/>
      <c r="S560" s="127">
        <f t="shared" si="54"/>
        <v>0</v>
      </c>
      <c r="T560" s="115">
        <f t="shared" si="55"/>
        <v>0</v>
      </c>
      <c r="U560" s="115">
        <f t="shared" si="56"/>
        <v>0</v>
      </c>
      <c r="V560" s="115">
        <f t="shared" si="56"/>
        <v>0</v>
      </c>
    </row>
    <row r="561" spans="14:22" x14ac:dyDescent="0.2">
      <c r="N561" s="63"/>
      <c r="S561" s="127">
        <f t="shared" si="54"/>
        <v>0</v>
      </c>
      <c r="T561" s="115">
        <f t="shared" si="55"/>
        <v>0</v>
      </c>
      <c r="U561" s="115">
        <f t="shared" si="56"/>
        <v>0</v>
      </c>
      <c r="V561" s="115">
        <f t="shared" si="56"/>
        <v>0</v>
      </c>
    </row>
    <row r="562" spans="14:22" x14ac:dyDescent="0.2">
      <c r="N562" s="63"/>
      <c r="S562" s="127">
        <f t="shared" si="54"/>
        <v>0</v>
      </c>
      <c r="T562" s="115">
        <f t="shared" si="55"/>
        <v>0</v>
      </c>
      <c r="U562" s="115">
        <f t="shared" si="56"/>
        <v>0</v>
      </c>
      <c r="V562" s="115">
        <f t="shared" si="56"/>
        <v>0</v>
      </c>
    </row>
    <row r="563" spans="14:22" x14ac:dyDescent="0.2">
      <c r="N563" s="63"/>
      <c r="S563" s="127">
        <f t="shared" si="54"/>
        <v>0</v>
      </c>
      <c r="T563" s="115">
        <f t="shared" si="55"/>
        <v>0</v>
      </c>
      <c r="U563" s="115">
        <f t="shared" si="56"/>
        <v>0</v>
      </c>
      <c r="V563" s="115">
        <f t="shared" si="56"/>
        <v>0</v>
      </c>
    </row>
    <row r="564" spans="14:22" x14ac:dyDescent="0.2">
      <c r="N564" s="63"/>
      <c r="S564" s="127">
        <f t="shared" si="54"/>
        <v>0</v>
      </c>
      <c r="T564" s="115">
        <f t="shared" si="55"/>
        <v>0</v>
      </c>
      <c r="U564" s="115">
        <f t="shared" si="56"/>
        <v>0</v>
      </c>
      <c r="V564" s="115">
        <f t="shared" si="56"/>
        <v>0</v>
      </c>
    </row>
    <row r="565" spans="14:22" x14ac:dyDescent="0.2">
      <c r="N565" s="63"/>
      <c r="S565" s="127">
        <f t="shared" si="54"/>
        <v>0</v>
      </c>
      <c r="T565" s="115">
        <f t="shared" si="55"/>
        <v>0</v>
      </c>
      <c r="U565" s="115">
        <f t="shared" ref="U565:V580" si="57">+S599</f>
        <v>0</v>
      </c>
      <c r="V565" s="115">
        <f t="shared" si="57"/>
        <v>0</v>
      </c>
    </row>
    <row r="566" spans="14:22" x14ac:dyDescent="0.2">
      <c r="N566" s="63"/>
      <c r="S566" s="127">
        <f t="shared" si="54"/>
        <v>0</v>
      </c>
      <c r="T566" s="115">
        <f t="shared" si="55"/>
        <v>0</v>
      </c>
      <c r="U566" s="115">
        <f t="shared" si="57"/>
        <v>0</v>
      </c>
      <c r="V566" s="115">
        <f t="shared" si="57"/>
        <v>0</v>
      </c>
    </row>
    <row r="567" spans="14:22" x14ac:dyDescent="0.2">
      <c r="N567" s="63"/>
      <c r="S567" s="127">
        <f t="shared" si="54"/>
        <v>0</v>
      </c>
      <c r="T567" s="115">
        <f t="shared" si="55"/>
        <v>0</v>
      </c>
      <c r="U567" s="115">
        <f t="shared" si="57"/>
        <v>0</v>
      </c>
      <c r="V567" s="115">
        <f t="shared" si="57"/>
        <v>0</v>
      </c>
    </row>
    <row r="568" spans="14:22" x14ac:dyDescent="0.2">
      <c r="N568" s="63"/>
      <c r="S568" s="127">
        <f t="shared" si="54"/>
        <v>0</v>
      </c>
      <c r="T568" s="115">
        <f t="shared" si="55"/>
        <v>0</v>
      </c>
      <c r="U568" s="115">
        <f t="shared" si="57"/>
        <v>0</v>
      </c>
      <c r="V568" s="115">
        <f t="shared" si="57"/>
        <v>0</v>
      </c>
    </row>
    <row r="569" spans="14:22" x14ac:dyDescent="0.2">
      <c r="N569" s="63"/>
      <c r="S569" s="127">
        <f t="shared" si="54"/>
        <v>0</v>
      </c>
      <c r="T569" s="115">
        <f t="shared" si="55"/>
        <v>0</v>
      </c>
      <c r="U569" s="115">
        <f t="shared" si="57"/>
        <v>0</v>
      </c>
      <c r="V569" s="115">
        <f t="shared" si="57"/>
        <v>0</v>
      </c>
    </row>
    <row r="570" spans="14:22" x14ac:dyDescent="0.2">
      <c r="N570" s="63"/>
      <c r="S570" s="127">
        <f t="shared" si="54"/>
        <v>0</v>
      </c>
      <c r="T570" s="115">
        <f t="shared" si="55"/>
        <v>0</v>
      </c>
      <c r="U570" s="115">
        <f t="shared" si="57"/>
        <v>0</v>
      </c>
      <c r="V570" s="115">
        <f t="shared" si="57"/>
        <v>0</v>
      </c>
    </row>
    <row r="571" spans="14:22" x14ac:dyDescent="0.2">
      <c r="N571" s="63"/>
      <c r="S571" s="127">
        <f t="shared" si="54"/>
        <v>0</v>
      </c>
      <c r="T571" s="115">
        <f t="shared" si="55"/>
        <v>0</v>
      </c>
      <c r="U571" s="115">
        <f t="shared" si="57"/>
        <v>0</v>
      </c>
      <c r="V571" s="115">
        <f t="shared" si="57"/>
        <v>0</v>
      </c>
    </row>
    <row r="572" spans="14:22" x14ac:dyDescent="0.2">
      <c r="N572" s="63"/>
      <c r="S572" s="127">
        <f t="shared" si="54"/>
        <v>0</v>
      </c>
      <c r="T572" s="115">
        <f t="shared" si="55"/>
        <v>0</v>
      </c>
      <c r="U572" s="115">
        <f t="shared" si="57"/>
        <v>0</v>
      </c>
      <c r="V572" s="115">
        <f t="shared" si="57"/>
        <v>0</v>
      </c>
    </row>
    <row r="573" spans="14:22" x14ac:dyDescent="0.2">
      <c r="N573" s="63"/>
      <c r="S573" s="127">
        <f t="shared" si="54"/>
        <v>0</v>
      </c>
      <c r="T573" s="115">
        <f t="shared" si="55"/>
        <v>0</v>
      </c>
      <c r="U573" s="115">
        <f t="shared" si="57"/>
        <v>0</v>
      </c>
      <c r="V573" s="115">
        <f t="shared" si="57"/>
        <v>0</v>
      </c>
    </row>
    <row r="574" spans="14:22" x14ac:dyDescent="0.2">
      <c r="N574" s="63"/>
      <c r="S574" s="127">
        <f t="shared" si="54"/>
        <v>0</v>
      </c>
      <c r="T574" s="115">
        <f t="shared" si="55"/>
        <v>0</v>
      </c>
      <c r="U574" s="115">
        <f t="shared" si="57"/>
        <v>0</v>
      </c>
      <c r="V574" s="115">
        <f t="shared" si="57"/>
        <v>0</v>
      </c>
    </row>
    <row r="575" spans="14:22" x14ac:dyDescent="0.2">
      <c r="N575" s="63"/>
      <c r="S575" s="127">
        <f t="shared" si="54"/>
        <v>0</v>
      </c>
      <c r="T575" s="115">
        <f t="shared" si="55"/>
        <v>0</v>
      </c>
      <c r="U575" s="115">
        <f t="shared" si="57"/>
        <v>0</v>
      </c>
      <c r="V575" s="115">
        <f t="shared" si="57"/>
        <v>0</v>
      </c>
    </row>
    <row r="576" spans="14:22" x14ac:dyDescent="0.2">
      <c r="N576" s="63"/>
      <c r="S576" s="127">
        <f t="shared" si="54"/>
        <v>0</v>
      </c>
      <c r="T576" s="115">
        <f t="shared" si="55"/>
        <v>0</v>
      </c>
      <c r="U576" s="115">
        <f t="shared" si="57"/>
        <v>0</v>
      </c>
      <c r="V576" s="115">
        <f t="shared" si="57"/>
        <v>0</v>
      </c>
    </row>
    <row r="577" spans="14:22" x14ac:dyDescent="0.2">
      <c r="N577" s="63"/>
      <c r="S577" s="127">
        <f t="shared" si="54"/>
        <v>0</v>
      </c>
      <c r="T577" s="115">
        <f t="shared" si="55"/>
        <v>0</v>
      </c>
      <c r="U577" s="115">
        <f t="shared" si="57"/>
        <v>0</v>
      </c>
      <c r="V577" s="115">
        <f t="shared" si="57"/>
        <v>0</v>
      </c>
    </row>
    <row r="578" spans="14:22" x14ac:dyDescent="0.2">
      <c r="N578" s="63"/>
      <c r="S578" s="127">
        <f t="shared" si="54"/>
        <v>0</v>
      </c>
      <c r="T578" s="115">
        <f t="shared" si="55"/>
        <v>0</v>
      </c>
      <c r="U578" s="115">
        <f t="shared" si="57"/>
        <v>0</v>
      </c>
      <c r="V578" s="115">
        <f t="shared" si="57"/>
        <v>0</v>
      </c>
    </row>
    <row r="579" spans="14:22" x14ac:dyDescent="0.2">
      <c r="N579" s="63"/>
      <c r="S579" s="127">
        <f t="shared" si="54"/>
        <v>0</v>
      </c>
      <c r="T579" s="115">
        <f t="shared" si="55"/>
        <v>0</v>
      </c>
      <c r="U579" s="115">
        <f t="shared" si="57"/>
        <v>0</v>
      </c>
      <c r="V579" s="115">
        <f t="shared" si="57"/>
        <v>0</v>
      </c>
    </row>
    <row r="580" spans="14:22" x14ac:dyDescent="0.2">
      <c r="N580" s="63"/>
      <c r="S580" s="127">
        <f t="shared" si="54"/>
        <v>0</v>
      </c>
      <c r="T580" s="115">
        <f t="shared" si="55"/>
        <v>0</v>
      </c>
      <c r="U580" s="115">
        <f t="shared" si="57"/>
        <v>0</v>
      </c>
      <c r="V580" s="115">
        <f t="shared" si="57"/>
        <v>0</v>
      </c>
    </row>
    <row r="581" spans="14:22" x14ac:dyDescent="0.2">
      <c r="N581" s="63"/>
      <c r="S581" s="115">
        <f>IF(SUM(F581:H581)&gt;0,SUM(F581:H581),0)</f>
        <v>0</v>
      </c>
      <c r="T581" s="115">
        <f>IF((F581)+(G581)*1.5+(H581)*2&gt;0,(F581)+(G581)*1.5+(H581)*2,0)</f>
        <v>0</v>
      </c>
    </row>
    <row r="582" spans="14:22" x14ac:dyDescent="0.2">
      <c r="N582" s="63"/>
      <c r="S582" s="115">
        <f t="shared" ref="S582:S614" si="58">IF(SUM(F582:H582)&gt;0,SUM(F582:H582),0)</f>
        <v>0</v>
      </c>
      <c r="T582" s="115">
        <f t="shared" ref="T582:T614" si="59">IF((F582)+(G582)*1.5+(H582)*2&gt;0,(F582)+(G582)*1.5+(H582)*2,0)</f>
        <v>0</v>
      </c>
    </row>
    <row r="583" spans="14:22" x14ac:dyDescent="0.2">
      <c r="N583" s="63"/>
      <c r="S583" s="115">
        <f t="shared" si="58"/>
        <v>0</v>
      </c>
      <c r="T583" s="115">
        <f t="shared" si="59"/>
        <v>0</v>
      </c>
    </row>
    <row r="584" spans="14:22" x14ac:dyDescent="0.2">
      <c r="N584" s="63"/>
      <c r="S584" s="115">
        <f t="shared" si="58"/>
        <v>0</v>
      </c>
      <c r="T584" s="115">
        <f t="shared" si="59"/>
        <v>0</v>
      </c>
    </row>
    <row r="585" spans="14:22" x14ac:dyDescent="0.2">
      <c r="N585" s="63"/>
      <c r="S585" s="115">
        <f t="shared" si="58"/>
        <v>0</v>
      </c>
      <c r="T585" s="115">
        <f t="shared" si="59"/>
        <v>0</v>
      </c>
    </row>
    <row r="586" spans="14:22" x14ac:dyDescent="0.2">
      <c r="N586" s="63"/>
      <c r="S586" s="115">
        <f t="shared" si="58"/>
        <v>0</v>
      </c>
      <c r="T586" s="115">
        <f t="shared" si="59"/>
        <v>0</v>
      </c>
    </row>
    <row r="587" spans="14:22" x14ac:dyDescent="0.2">
      <c r="N587" s="63"/>
      <c r="S587" s="115">
        <f t="shared" si="58"/>
        <v>0</v>
      </c>
      <c r="T587" s="115">
        <f t="shared" si="59"/>
        <v>0</v>
      </c>
    </row>
    <row r="588" spans="14:22" x14ac:dyDescent="0.2">
      <c r="N588" s="63"/>
      <c r="S588" s="115">
        <f t="shared" si="58"/>
        <v>0</v>
      </c>
      <c r="T588" s="115">
        <f t="shared" si="59"/>
        <v>0</v>
      </c>
    </row>
    <row r="589" spans="14:22" x14ac:dyDescent="0.2">
      <c r="N589" s="63"/>
      <c r="S589" s="115">
        <f t="shared" si="58"/>
        <v>0</v>
      </c>
      <c r="T589" s="115">
        <f t="shared" si="59"/>
        <v>0</v>
      </c>
    </row>
    <row r="590" spans="14:22" x14ac:dyDescent="0.2">
      <c r="N590" s="63"/>
      <c r="S590" s="115">
        <f t="shared" si="58"/>
        <v>0</v>
      </c>
      <c r="T590" s="115">
        <f t="shared" si="59"/>
        <v>0</v>
      </c>
    </row>
    <row r="591" spans="14:22" x14ac:dyDescent="0.2">
      <c r="N591" s="63"/>
      <c r="S591" s="115">
        <f t="shared" si="58"/>
        <v>0</v>
      </c>
      <c r="T591" s="115">
        <f t="shared" si="59"/>
        <v>0</v>
      </c>
    </row>
    <row r="592" spans="14:22" x14ac:dyDescent="0.2">
      <c r="N592" s="63"/>
      <c r="S592" s="115">
        <f t="shared" si="58"/>
        <v>0</v>
      </c>
      <c r="T592" s="115">
        <f t="shared" si="59"/>
        <v>0</v>
      </c>
    </row>
    <row r="593" spans="14:20" x14ac:dyDescent="0.2">
      <c r="N593" s="63"/>
      <c r="S593" s="115">
        <f t="shared" si="58"/>
        <v>0</v>
      </c>
      <c r="T593" s="115">
        <f t="shared" si="59"/>
        <v>0</v>
      </c>
    </row>
    <row r="594" spans="14:20" x14ac:dyDescent="0.2">
      <c r="N594" s="63"/>
      <c r="S594" s="115">
        <f t="shared" si="58"/>
        <v>0</v>
      </c>
      <c r="T594" s="115">
        <f t="shared" si="59"/>
        <v>0</v>
      </c>
    </row>
    <row r="595" spans="14:20" x14ac:dyDescent="0.2">
      <c r="N595" s="63"/>
      <c r="S595" s="115">
        <f t="shared" si="58"/>
        <v>0</v>
      </c>
      <c r="T595" s="115">
        <f t="shared" si="59"/>
        <v>0</v>
      </c>
    </row>
    <row r="596" spans="14:20" x14ac:dyDescent="0.2">
      <c r="N596" s="63"/>
      <c r="S596" s="115">
        <f t="shared" si="58"/>
        <v>0</v>
      </c>
      <c r="T596" s="115">
        <f t="shared" si="59"/>
        <v>0</v>
      </c>
    </row>
    <row r="597" spans="14:20" x14ac:dyDescent="0.2">
      <c r="N597" s="63"/>
      <c r="S597" s="115">
        <f t="shared" si="58"/>
        <v>0</v>
      </c>
      <c r="T597" s="115">
        <f t="shared" si="59"/>
        <v>0</v>
      </c>
    </row>
    <row r="598" spans="14:20" x14ac:dyDescent="0.2">
      <c r="N598" s="63"/>
      <c r="S598" s="115">
        <f t="shared" si="58"/>
        <v>0</v>
      </c>
      <c r="T598" s="115">
        <f t="shared" si="59"/>
        <v>0</v>
      </c>
    </row>
    <row r="599" spans="14:20" x14ac:dyDescent="0.2">
      <c r="N599" s="63"/>
      <c r="S599" s="115">
        <f t="shared" si="58"/>
        <v>0</v>
      </c>
      <c r="T599" s="115">
        <f t="shared" si="59"/>
        <v>0</v>
      </c>
    </row>
    <row r="600" spans="14:20" x14ac:dyDescent="0.2">
      <c r="N600" s="63"/>
      <c r="S600" s="115">
        <f t="shared" si="58"/>
        <v>0</v>
      </c>
      <c r="T600" s="115">
        <f t="shared" si="59"/>
        <v>0</v>
      </c>
    </row>
    <row r="601" spans="14:20" x14ac:dyDescent="0.2">
      <c r="N601" s="63"/>
      <c r="S601" s="115">
        <f t="shared" si="58"/>
        <v>0</v>
      </c>
      <c r="T601" s="115">
        <f t="shared" si="59"/>
        <v>0</v>
      </c>
    </row>
    <row r="602" spans="14:20" x14ac:dyDescent="0.2">
      <c r="N602" s="63"/>
      <c r="S602" s="115">
        <f t="shared" si="58"/>
        <v>0</v>
      </c>
      <c r="T602" s="115">
        <f t="shared" si="59"/>
        <v>0</v>
      </c>
    </row>
    <row r="603" spans="14:20" x14ac:dyDescent="0.2">
      <c r="N603" s="63"/>
      <c r="S603" s="115">
        <f t="shared" si="58"/>
        <v>0</v>
      </c>
      <c r="T603" s="115">
        <f t="shared" si="59"/>
        <v>0</v>
      </c>
    </row>
    <row r="604" spans="14:20" x14ac:dyDescent="0.2">
      <c r="N604" s="63"/>
      <c r="S604" s="115">
        <f t="shared" si="58"/>
        <v>0</v>
      </c>
      <c r="T604" s="115">
        <f t="shared" si="59"/>
        <v>0</v>
      </c>
    </row>
    <row r="605" spans="14:20" x14ac:dyDescent="0.2">
      <c r="N605" s="63"/>
      <c r="S605" s="115">
        <f t="shared" si="58"/>
        <v>0</v>
      </c>
      <c r="T605" s="115">
        <f t="shared" si="59"/>
        <v>0</v>
      </c>
    </row>
    <row r="606" spans="14:20" x14ac:dyDescent="0.2">
      <c r="N606" s="63"/>
      <c r="S606" s="115">
        <f t="shared" si="58"/>
        <v>0</v>
      </c>
      <c r="T606" s="115">
        <f t="shared" si="59"/>
        <v>0</v>
      </c>
    </row>
    <row r="607" spans="14:20" x14ac:dyDescent="0.2">
      <c r="N607" s="63"/>
      <c r="S607" s="115">
        <f t="shared" si="58"/>
        <v>0</v>
      </c>
      <c r="T607" s="115">
        <f t="shared" si="59"/>
        <v>0</v>
      </c>
    </row>
    <row r="608" spans="14:20" x14ac:dyDescent="0.2">
      <c r="N608" s="63"/>
      <c r="S608" s="115">
        <f t="shared" si="58"/>
        <v>0</v>
      </c>
      <c r="T608" s="115">
        <f t="shared" si="59"/>
        <v>0</v>
      </c>
    </row>
    <row r="609" spans="14:22" x14ac:dyDescent="0.2">
      <c r="N609" s="63"/>
      <c r="S609" s="115">
        <f t="shared" si="58"/>
        <v>0</v>
      </c>
      <c r="T609" s="115">
        <f t="shared" si="59"/>
        <v>0</v>
      </c>
    </row>
    <row r="610" spans="14:22" x14ac:dyDescent="0.2">
      <c r="N610" s="63"/>
      <c r="S610" s="115">
        <f t="shared" si="58"/>
        <v>0</v>
      </c>
      <c r="T610" s="115">
        <f t="shared" si="59"/>
        <v>0</v>
      </c>
    </row>
    <row r="611" spans="14:22" x14ac:dyDescent="0.2">
      <c r="N611" s="63"/>
      <c r="S611" s="115">
        <f t="shared" si="58"/>
        <v>0</v>
      </c>
      <c r="T611" s="115">
        <f t="shared" si="59"/>
        <v>0</v>
      </c>
    </row>
    <row r="612" spans="14:22" x14ac:dyDescent="0.2">
      <c r="N612" s="63"/>
      <c r="S612" s="115">
        <f t="shared" si="58"/>
        <v>0</v>
      </c>
      <c r="T612" s="115">
        <f t="shared" si="59"/>
        <v>0</v>
      </c>
    </row>
    <row r="613" spans="14:22" x14ac:dyDescent="0.2">
      <c r="N613" s="63"/>
      <c r="S613" s="115">
        <f t="shared" si="58"/>
        <v>0</v>
      </c>
      <c r="T613" s="115">
        <f t="shared" si="59"/>
        <v>0</v>
      </c>
    </row>
    <row r="614" spans="14:22" x14ac:dyDescent="0.2">
      <c r="N614" s="63"/>
      <c r="S614" s="115">
        <f t="shared" si="58"/>
        <v>0</v>
      </c>
      <c r="T614" s="115">
        <f t="shared" si="59"/>
        <v>0</v>
      </c>
    </row>
    <row r="615" spans="14:22" x14ac:dyDescent="0.2">
      <c r="N615" s="63"/>
      <c r="S615" s="127">
        <f>IF(SUM(F615:Q615)&gt;0,SUM(F615:Q615),0)</f>
        <v>0</v>
      </c>
      <c r="T615" s="115">
        <f>IF((F615+I615+L615+O615)+(G615+J615+M615+P615)*1.5+(H615+K615+N615+Q615)*2&gt;0,(F615+I615+L615+O615)+(G615+J615+M615+P615)*1.5+(H615+K615+N615+Q615)*2,0)</f>
        <v>0</v>
      </c>
      <c r="U615" s="115">
        <f>+S649</f>
        <v>0</v>
      </c>
      <c r="V615" s="115">
        <f>+T649</f>
        <v>0</v>
      </c>
    </row>
    <row r="616" spans="14:22" x14ac:dyDescent="0.2">
      <c r="N616" s="63"/>
      <c r="S616" s="127">
        <f t="shared" ref="S616:S648" si="60">IF(SUM(F616:Q616)&gt;0,SUM(F616:Q616),0)</f>
        <v>0</v>
      </c>
      <c r="T616" s="115">
        <f>IF((F616+I616+L616+O616)+(G616+J616+M616+P616)*1.5+(H616+K616+N616+Q616)*2&gt;0,(F616+I616+L616+O616)+(G616+J616+M616+P616)*1.5+(H616+K616+N616+Q616)*2,0)</f>
        <v>0</v>
      </c>
      <c r="U616" s="115">
        <f>+S650</f>
        <v>0</v>
      </c>
      <c r="V616" s="115">
        <f>+T650</f>
        <v>0</v>
      </c>
    </row>
    <row r="617" spans="14:22" x14ac:dyDescent="0.2">
      <c r="N617" s="63"/>
      <c r="S617" s="127">
        <f t="shared" si="60"/>
        <v>0</v>
      </c>
      <c r="T617" s="115">
        <f t="shared" ref="T617:T648" si="61">IF((F617+I617+L617+O617)+(G617+J617+M617+P617)*1.5+(H617+K617+N617+Q617)*2&gt;0,(F617+I617+L617+O617)+(G617+J617+M617+P617)*1.5+(H617+K617+N617+Q617)*2,0)</f>
        <v>0</v>
      </c>
      <c r="U617" s="115">
        <f t="shared" ref="U617:V632" si="62">+S651</f>
        <v>0</v>
      </c>
      <c r="V617" s="115">
        <f t="shared" si="62"/>
        <v>0</v>
      </c>
    </row>
    <row r="618" spans="14:22" x14ac:dyDescent="0.2">
      <c r="N618" s="63"/>
      <c r="S618" s="127">
        <f t="shared" si="60"/>
        <v>0</v>
      </c>
      <c r="T618" s="115">
        <f t="shared" si="61"/>
        <v>0</v>
      </c>
      <c r="U618" s="115">
        <f t="shared" si="62"/>
        <v>0</v>
      </c>
      <c r="V618" s="115">
        <f t="shared" si="62"/>
        <v>0</v>
      </c>
    </row>
    <row r="619" spans="14:22" x14ac:dyDescent="0.2">
      <c r="N619" s="63"/>
      <c r="S619" s="127">
        <f t="shared" si="60"/>
        <v>0</v>
      </c>
      <c r="T619" s="115">
        <f t="shared" si="61"/>
        <v>0</v>
      </c>
      <c r="U619" s="115">
        <f t="shared" si="62"/>
        <v>0</v>
      </c>
      <c r="V619" s="115">
        <f t="shared" si="62"/>
        <v>0</v>
      </c>
    </row>
    <row r="620" spans="14:22" x14ac:dyDescent="0.2">
      <c r="N620" s="63"/>
      <c r="S620" s="127">
        <f t="shared" si="60"/>
        <v>0</v>
      </c>
      <c r="T620" s="115">
        <f t="shared" si="61"/>
        <v>0</v>
      </c>
      <c r="U620" s="115">
        <f t="shared" si="62"/>
        <v>0</v>
      </c>
      <c r="V620" s="115">
        <f t="shared" si="62"/>
        <v>0</v>
      </c>
    </row>
    <row r="621" spans="14:22" x14ac:dyDescent="0.2">
      <c r="N621" s="63"/>
      <c r="S621" s="127">
        <f t="shared" si="60"/>
        <v>0</v>
      </c>
      <c r="T621" s="115">
        <f t="shared" si="61"/>
        <v>0</v>
      </c>
      <c r="U621" s="115">
        <f t="shared" si="62"/>
        <v>0</v>
      </c>
      <c r="V621" s="115">
        <f t="shared" si="62"/>
        <v>0</v>
      </c>
    </row>
    <row r="622" spans="14:22" x14ac:dyDescent="0.2">
      <c r="N622" s="63"/>
      <c r="S622" s="127">
        <f t="shared" si="60"/>
        <v>0</v>
      </c>
      <c r="T622" s="115">
        <f t="shared" si="61"/>
        <v>0</v>
      </c>
      <c r="U622" s="115">
        <f t="shared" si="62"/>
        <v>0</v>
      </c>
      <c r="V622" s="115">
        <f t="shared" si="62"/>
        <v>0</v>
      </c>
    </row>
    <row r="623" spans="14:22" x14ac:dyDescent="0.2">
      <c r="N623" s="63"/>
      <c r="S623" s="127">
        <f t="shared" si="60"/>
        <v>0</v>
      </c>
      <c r="T623" s="115">
        <f t="shared" si="61"/>
        <v>0</v>
      </c>
      <c r="U623" s="115">
        <f t="shared" si="62"/>
        <v>0</v>
      </c>
      <c r="V623" s="115">
        <f t="shared" si="62"/>
        <v>0</v>
      </c>
    </row>
    <row r="624" spans="14:22" x14ac:dyDescent="0.2">
      <c r="N624" s="63"/>
      <c r="S624" s="127">
        <f t="shared" si="60"/>
        <v>0</v>
      </c>
      <c r="T624" s="115">
        <f t="shared" si="61"/>
        <v>0</v>
      </c>
      <c r="U624" s="115">
        <f t="shared" si="62"/>
        <v>0</v>
      </c>
      <c r="V624" s="115">
        <f t="shared" si="62"/>
        <v>0</v>
      </c>
    </row>
    <row r="625" spans="14:22" x14ac:dyDescent="0.2">
      <c r="N625" s="63"/>
      <c r="S625" s="127">
        <f t="shared" si="60"/>
        <v>0</v>
      </c>
      <c r="T625" s="115">
        <f t="shared" si="61"/>
        <v>0</v>
      </c>
      <c r="U625" s="115">
        <f t="shared" si="62"/>
        <v>0</v>
      </c>
      <c r="V625" s="115">
        <f t="shared" si="62"/>
        <v>0</v>
      </c>
    </row>
    <row r="626" spans="14:22" x14ac:dyDescent="0.2">
      <c r="N626" s="63"/>
      <c r="S626" s="127">
        <f t="shared" si="60"/>
        <v>0</v>
      </c>
      <c r="T626" s="115">
        <f t="shared" si="61"/>
        <v>0</v>
      </c>
      <c r="U626" s="115">
        <f t="shared" si="62"/>
        <v>0</v>
      </c>
      <c r="V626" s="115">
        <f t="shared" si="62"/>
        <v>0</v>
      </c>
    </row>
    <row r="627" spans="14:22" x14ac:dyDescent="0.2">
      <c r="N627" s="63"/>
      <c r="S627" s="127">
        <f t="shared" si="60"/>
        <v>0</v>
      </c>
      <c r="T627" s="115">
        <f t="shared" si="61"/>
        <v>0</v>
      </c>
      <c r="U627" s="115">
        <f t="shared" si="62"/>
        <v>0</v>
      </c>
      <c r="V627" s="115">
        <f t="shared" si="62"/>
        <v>0</v>
      </c>
    </row>
    <row r="628" spans="14:22" x14ac:dyDescent="0.2">
      <c r="N628" s="63"/>
      <c r="S628" s="127">
        <f t="shared" si="60"/>
        <v>0</v>
      </c>
      <c r="T628" s="115">
        <f t="shared" si="61"/>
        <v>0</v>
      </c>
      <c r="U628" s="115">
        <f t="shared" si="62"/>
        <v>0</v>
      </c>
      <c r="V628" s="115">
        <f t="shared" si="62"/>
        <v>0</v>
      </c>
    </row>
    <row r="629" spans="14:22" x14ac:dyDescent="0.2">
      <c r="N629" s="63"/>
      <c r="S629" s="127">
        <f t="shared" si="60"/>
        <v>0</v>
      </c>
      <c r="T629" s="115">
        <f t="shared" si="61"/>
        <v>0</v>
      </c>
      <c r="U629" s="115">
        <f t="shared" si="62"/>
        <v>0</v>
      </c>
      <c r="V629" s="115">
        <f t="shared" si="62"/>
        <v>0</v>
      </c>
    </row>
    <row r="630" spans="14:22" x14ac:dyDescent="0.2">
      <c r="N630" s="63"/>
      <c r="S630" s="127">
        <f t="shared" si="60"/>
        <v>0</v>
      </c>
      <c r="T630" s="115">
        <f t="shared" si="61"/>
        <v>0</v>
      </c>
      <c r="U630" s="115">
        <f t="shared" si="62"/>
        <v>0</v>
      </c>
      <c r="V630" s="115">
        <f t="shared" si="62"/>
        <v>0</v>
      </c>
    </row>
    <row r="631" spans="14:22" x14ac:dyDescent="0.2">
      <c r="N631" s="63"/>
      <c r="S631" s="127">
        <f t="shared" si="60"/>
        <v>0</v>
      </c>
      <c r="T631" s="115">
        <f t="shared" si="61"/>
        <v>0</v>
      </c>
      <c r="U631" s="115">
        <f t="shared" si="62"/>
        <v>0</v>
      </c>
      <c r="V631" s="115">
        <f t="shared" si="62"/>
        <v>0</v>
      </c>
    </row>
    <row r="632" spans="14:22" x14ac:dyDescent="0.2">
      <c r="N632" s="63"/>
      <c r="S632" s="127">
        <f t="shared" si="60"/>
        <v>0</v>
      </c>
      <c r="T632" s="115">
        <f t="shared" si="61"/>
        <v>0</v>
      </c>
      <c r="U632" s="115">
        <f t="shared" si="62"/>
        <v>0</v>
      </c>
      <c r="V632" s="115">
        <f t="shared" si="62"/>
        <v>0</v>
      </c>
    </row>
    <row r="633" spans="14:22" x14ac:dyDescent="0.2">
      <c r="N633" s="63"/>
      <c r="S633" s="127">
        <f t="shared" si="60"/>
        <v>0</v>
      </c>
      <c r="T633" s="115">
        <f t="shared" si="61"/>
        <v>0</v>
      </c>
      <c r="U633" s="115">
        <f t="shared" ref="U633:V648" si="63">+S667</f>
        <v>0</v>
      </c>
      <c r="V633" s="115">
        <f t="shared" si="63"/>
        <v>0</v>
      </c>
    </row>
    <row r="634" spans="14:22" x14ac:dyDescent="0.2">
      <c r="N634" s="63"/>
      <c r="S634" s="127">
        <f t="shared" si="60"/>
        <v>0</v>
      </c>
      <c r="T634" s="115">
        <f t="shared" si="61"/>
        <v>0</v>
      </c>
      <c r="U634" s="115">
        <f t="shared" si="63"/>
        <v>0</v>
      </c>
      <c r="V634" s="115">
        <f t="shared" si="63"/>
        <v>0</v>
      </c>
    </row>
    <row r="635" spans="14:22" x14ac:dyDescent="0.2">
      <c r="N635" s="63"/>
      <c r="S635" s="127">
        <f t="shared" si="60"/>
        <v>0</v>
      </c>
      <c r="T635" s="115">
        <f t="shared" si="61"/>
        <v>0</v>
      </c>
      <c r="U635" s="115">
        <f t="shared" si="63"/>
        <v>0</v>
      </c>
      <c r="V635" s="115">
        <f t="shared" si="63"/>
        <v>0</v>
      </c>
    </row>
    <row r="636" spans="14:22" x14ac:dyDescent="0.2">
      <c r="N636" s="63"/>
      <c r="S636" s="127">
        <f t="shared" si="60"/>
        <v>0</v>
      </c>
      <c r="T636" s="115">
        <f t="shared" si="61"/>
        <v>0</v>
      </c>
      <c r="U636" s="115">
        <f t="shared" si="63"/>
        <v>0</v>
      </c>
      <c r="V636" s="115">
        <f t="shared" si="63"/>
        <v>0</v>
      </c>
    </row>
    <row r="637" spans="14:22" x14ac:dyDescent="0.2">
      <c r="N637" s="63"/>
      <c r="S637" s="127">
        <f t="shared" si="60"/>
        <v>0</v>
      </c>
      <c r="T637" s="115">
        <f t="shared" si="61"/>
        <v>0</v>
      </c>
      <c r="U637" s="115">
        <f t="shared" si="63"/>
        <v>0</v>
      </c>
      <c r="V637" s="115">
        <f t="shared" si="63"/>
        <v>0</v>
      </c>
    </row>
    <row r="638" spans="14:22" x14ac:dyDescent="0.2">
      <c r="N638" s="63"/>
      <c r="S638" s="127">
        <f t="shared" si="60"/>
        <v>0</v>
      </c>
      <c r="T638" s="115">
        <f t="shared" si="61"/>
        <v>0</v>
      </c>
      <c r="U638" s="115">
        <f t="shared" si="63"/>
        <v>0</v>
      </c>
      <c r="V638" s="115">
        <f t="shared" si="63"/>
        <v>0</v>
      </c>
    </row>
    <row r="639" spans="14:22" x14ac:dyDescent="0.2">
      <c r="N639" s="63"/>
      <c r="S639" s="127">
        <f t="shared" si="60"/>
        <v>0</v>
      </c>
      <c r="T639" s="115">
        <f t="shared" si="61"/>
        <v>0</v>
      </c>
      <c r="U639" s="115">
        <f t="shared" si="63"/>
        <v>0</v>
      </c>
      <c r="V639" s="115">
        <f t="shared" si="63"/>
        <v>0</v>
      </c>
    </row>
    <row r="640" spans="14:22" x14ac:dyDescent="0.2">
      <c r="N640" s="63"/>
      <c r="S640" s="127">
        <f t="shared" si="60"/>
        <v>0</v>
      </c>
      <c r="T640" s="115">
        <f t="shared" si="61"/>
        <v>0</v>
      </c>
      <c r="U640" s="115">
        <f t="shared" si="63"/>
        <v>0</v>
      </c>
      <c r="V640" s="115">
        <f t="shared" si="63"/>
        <v>0</v>
      </c>
    </row>
    <row r="641" spans="14:22" x14ac:dyDescent="0.2">
      <c r="N641" s="63"/>
      <c r="S641" s="127">
        <f t="shared" si="60"/>
        <v>0</v>
      </c>
      <c r="T641" s="115">
        <f t="shared" si="61"/>
        <v>0</v>
      </c>
      <c r="U641" s="115">
        <f t="shared" si="63"/>
        <v>0</v>
      </c>
      <c r="V641" s="115">
        <f t="shared" si="63"/>
        <v>0</v>
      </c>
    </row>
    <row r="642" spans="14:22" x14ac:dyDescent="0.2">
      <c r="N642" s="63"/>
      <c r="S642" s="127">
        <f t="shared" si="60"/>
        <v>0</v>
      </c>
      <c r="T642" s="115">
        <f t="shared" si="61"/>
        <v>0</v>
      </c>
      <c r="U642" s="115">
        <f t="shared" si="63"/>
        <v>0</v>
      </c>
      <c r="V642" s="115">
        <f t="shared" si="63"/>
        <v>0</v>
      </c>
    </row>
    <row r="643" spans="14:22" x14ac:dyDescent="0.2">
      <c r="N643" s="63"/>
      <c r="S643" s="127">
        <f t="shared" si="60"/>
        <v>0</v>
      </c>
      <c r="T643" s="115">
        <f t="shared" si="61"/>
        <v>0</v>
      </c>
      <c r="U643" s="115">
        <f t="shared" si="63"/>
        <v>0</v>
      </c>
      <c r="V643" s="115">
        <f t="shared" si="63"/>
        <v>0</v>
      </c>
    </row>
    <row r="644" spans="14:22" x14ac:dyDescent="0.2">
      <c r="N644" s="63"/>
      <c r="S644" s="127">
        <f t="shared" si="60"/>
        <v>0</v>
      </c>
      <c r="T644" s="115">
        <f t="shared" si="61"/>
        <v>0</v>
      </c>
      <c r="U644" s="115">
        <f t="shared" si="63"/>
        <v>0</v>
      </c>
      <c r="V644" s="115">
        <f t="shared" si="63"/>
        <v>0</v>
      </c>
    </row>
    <row r="645" spans="14:22" x14ac:dyDescent="0.2">
      <c r="N645" s="63"/>
      <c r="S645" s="127">
        <f t="shared" si="60"/>
        <v>0</v>
      </c>
      <c r="T645" s="115">
        <f t="shared" si="61"/>
        <v>0</v>
      </c>
      <c r="U645" s="115">
        <f t="shared" si="63"/>
        <v>0</v>
      </c>
      <c r="V645" s="115">
        <f t="shared" si="63"/>
        <v>0</v>
      </c>
    </row>
    <row r="646" spans="14:22" x14ac:dyDescent="0.2">
      <c r="N646" s="63"/>
      <c r="S646" s="127">
        <f t="shared" si="60"/>
        <v>0</v>
      </c>
      <c r="T646" s="115">
        <f t="shared" si="61"/>
        <v>0</v>
      </c>
      <c r="U646" s="115">
        <f t="shared" si="63"/>
        <v>0</v>
      </c>
      <c r="V646" s="115">
        <f t="shared" si="63"/>
        <v>0</v>
      </c>
    </row>
    <row r="647" spans="14:22" x14ac:dyDescent="0.2">
      <c r="N647" s="63"/>
      <c r="S647" s="127">
        <f t="shared" si="60"/>
        <v>0</v>
      </c>
      <c r="T647" s="115">
        <f t="shared" si="61"/>
        <v>0</v>
      </c>
      <c r="U647" s="115">
        <f t="shared" si="63"/>
        <v>0</v>
      </c>
      <c r="V647" s="115">
        <f t="shared" si="63"/>
        <v>0</v>
      </c>
    </row>
    <row r="648" spans="14:22" x14ac:dyDescent="0.2">
      <c r="N648" s="63"/>
      <c r="S648" s="127">
        <f t="shared" si="60"/>
        <v>0</v>
      </c>
      <c r="T648" s="115">
        <f t="shared" si="61"/>
        <v>0</v>
      </c>
      <c r="U648" s="115">
        <f t="shared" si="63"/>
        <v>0</v>
      </c>
      <c r="V648" s="115">
        <f t="shared" si="63"/>
        <v>0</v>
      </c>
    </row>
    <row r="649" spans="14:22" x14ac:dyDescent="0.2">
      <c r="N649" s="63"/>
      <c r="S649" s="115">
        <f>IF(SUM(F649:H649)&gt;0,SUM(F649:H649),0)</f>
        <v>0</v>
      </c>
      <c r="T649" s="115">
        <f>IF((F649)+(G649)*1.5+(H649)*2&gt;0,(F649)+(G649)*1.5+(H649)*2,0)</f>
        <v>0</v>
      </c>
    </row>
    <row r="650" spans="14:22" x14ac:dyDescent="0.2">
      <c r="N650" s="63"/>
      <c r="S650" s="115">
        <f t="shared" ref="S650:S682" si="64">IF(SUM(F650:H650)&gt;0,SUM(F650:H650),0)</f>
        <v>0</v>
      </c>
      <c r="T650" s="115">
        <f t="shared" ref="T650:T682" si="65">IF((F650)+(G650)*1.5+(H650)*2&gt;0,(F650)+(G650)*1.5+(H650)*2,0)</f>
        <v>0</v>
      </c>
    </row>
    <row r="651" spans="14:22" x14ac:dyDescent="0.2">
      <c r="N651" s="63"/>
      <c r="S651" s="115">
        <f t="shared" si="64"/>
        <v>0</v>
      </c>
      <c r="T651" s="115">
        <f t="shared" si="65"/>
        <v>0</v>
      </c>
    </row>
    <row r="652" spans="14:22" x14ac:dyDescent="0.2">
      <c r="N652" s="63"/>
      <c r="S652" s="115">
        <f t="shared" si="64"/>
        <v>0</v>
      </c>
      <c r="T652" s="115">
        <f t="shared" si="65"/>
        <v>0</v>
      </c>
    </row>
    <row r="653" spans="14:22" x14ac:dyDescent="0.2">
      <c r="N653" s="63"/>
      <c r="S653" s="115">
        <f t="shared" si="64"/>
        <v>0</v>
      </c>
      <c r="T653" s="115">
        <f t="shared" si="65"/>
        <v>0</v>
      </c>
    </row>
    <row r="654" spans="14:22" x14ac:dyDescent="0.2">
      <c r="N654" s="63"/>
      <c r="S654" s="115">
        <f t="shared" si="64"/>
        <v>0</v>
      </c>
      <c r="T654" s="115">
        <f t="shared" si="65"/>
        <v>0</v>
      </c>
    </row>
    <row r="655" spans="14:22" x14ac:dyDescent="0.2">
      <c r="N655" s="63"/>
      <c r="S655" s="115">
        <f t="shared" si="64"/>
        <v>0</v>
      </c>
      <c r="T655" s="115">
        <f t="shared" si="65"/>
        <v>0</v>
      </c>
    </row>
    <row r="656" spans="14:22" x14ac:dyDescent="0.2">
      <c r="N656" s="63"/>
      <c r="S656" s="115">
        <f t="shared" si="64"/>
        <v>0</v>
      </c>
      <c r="T656" s="115">
        <f t="shared" si="65"/>
        <v>0</v>
      </c>
    </row>
    <row r="657" spans="14:20" x14ac:dyDescent="0.2">
      <c r="N657" s="63"/>
      <c r="S657" s="115">
        <f t="shared" si="64"/>
        <v>0</v>
      </c>
      <c r="T657" s="115">
        <f t="shared" si="65"/>
        <v>0</v>
      </c>
    </row>
    <row r="658" spans="14:20" x14ac:dyDescent="0.2">
      <c r="N658" s="63"/>
      <c r="S658" s="115">
        <f t="shared" si="64"/>
        <v>0</v>
      </c>
      <c r="T658" s="115">
        <f t="shared" si="65"/>
        <v>0</v>
      </c>
    </row>
    <row r="659" spans="14:20" x14ac:dyDescent="0.2">
      <c r="N659" s="63"/>
      <c r="S659" s="115">
        <f t="shared" si="64"/>
        <v>0</v>
      </c>
      <c r="T659" s="115">
        <f t="shared" si="65"/>
        <v>0</v>
      </c>
    </row>
    <row r="660" spans="14:20" x14ac:dyDescent="0.2">
      <c r="N660" s="63"/>
      <c r="S660" s="115">
        <f t="shared" si="64"/>
        <v>0</v>
      </c>
      <c r="T660" s="115">
        <f t="shared" si="65"/>
        <v>0</v>
      </c>
    </row>
    <row r="661" spans="14:20" x14ac:dyDescent="0.2">
      <c r="N661" s="63"/>
      <c r="S661" s="115">
        <f t="shared" si="64"/>
        <v>0</v>
      </c>
      <c r="T661" s="115">
        <f t="shared" si="65"/>
        <v>0</v>
      </c>
    </row>
    <row r="662" spans="14:20" x14ac:dyDescent="0.2">
      <c r="N662" s="63"/>
      <c r="S662" s="115">
        <f t="shared" si="64"/>
        <v>0</v>
      </c>
      <c r="T662" s="115">
        <f t="shared" si="65"/>
        <v>0</v>
      </c>
    </row>
    <row r="663" spans="14:20" x14ac:dyDescent="0.2">
      <c r="N663" s="63"/>
      <c r="S663" s="115">
        <f t="shared" si="64"/>
        <v>0</v>
      </c>
      <c r="T663" s="115">
        <f t="shared" si="65"/>
        <v>0</v>
      </c>
    </row>
    <row r="664" spans="14:20" x14ac:dyDescent="0.2">
      <c r="N664" s="63"/>
      <c r="S664" s="115">
        <f t="shared" si="64"/>
        <v>0</v>
      </c>
      <c r="T664" s="115">
        <f t="shared" si="65"/>
        <v>0</v>
      </c>
    </row>
    <row r="665" spans="14:20" x14ac:dyDescent="0.2">
      <c r="N665" s="63"/>
      <c r="S665" s="115">
        <f t="shared" si="64"/>
        <v>0</v>
      </c>
      <c r="T665" s="115">
        <f t="shared" si="65"/>
        <v>0</v>
      </c>
    </row>
    <row r="666" spans="14:20" x14ac:dyDescent="0.2">
      <c r="N666" s="63"/>
      <c r="S666" s="115">
        <f t="shared" si="64"/>
        <v>0</v>
      </c>
      <c r="T666" s="115">
        <f t="shared" si="65"/>
        <v>0</v>
      </c>
    </row>
    <row r="667" spans="14:20" x14ac:dyDescent="0.2">
      <c r="N667" s="63"/>
      <c r="S667" s="115">
        <f t="shared" si="64"/>
        <v>0</v>
      </c>
      <c r="T667" s="115">
        <f t="shared" si="65"/>
        <v>0</v>
      </c>
    </row>
    <row r="668" spans="14:20" x14ac:dyDescent="0.2">
      <c r="N668" s="63"/>
      <c r="S668" s="115">
        <f t="shared" si="64"/>
        <v>0</v>
      </c>
      <c r="T668" s="115">
        <f t="shared" si="65"/>
        <v>0</v>
      </c>
    </row>
    <row r="669" spans="14:20" x14ac:dyDescent="0.2">
      <c r="N669" s="63"/>
      <c r="S669" s="115">
        <f t="shared" si="64"/>
        <v>0</v>
      </c>
      <c r="T669" s="115">
        <f t="shared" si="65"/>
        <v>0</v>
      </c>
    </row>
    <row r="670" spans="14:20" x14ac:dyDescent="0.2">
      <c r="N670" s="63"/>
      <c r="S670" s="115">
        <f t="shared" si="64"/>
        <v>0</v>
      </c>
      <c r="T670" s="115">
        <f t="shared" si="65"/>
        <v>0</v>
      </c>
    </row>
    <row r="671" spans="14:20" x14ac:dyDescent="0.2">
      <c r="N671" s="63"/>
      <c r="S671" s="115">
        <f t="shared" si="64"/>
        <v>0</v>
      </c>
      <c r="T671" s="115">
        <f t="shared" si="65"/>
        <v>0</v>
      </c>
    </row>
    <row r="672" spans="14:20" x14ac:dyDescent="0.2">
      <c r="N672" s="63"/>
      <c r="S672" s="115">
        <f t="shared" si="64"/>
        <v>0</v>
      </c>
      <c r="T672" s="115">
        <f t="shared" si="65"/>
        <v>0</v>
      </c>
    </row>
    <row r="673" spans="14:22" x14ac:dyDescent="0.2">
      <c r="N673" s="63"/>
      <c r="S673" s="115">
        <f t="shared" si="64"/>
        <v>0</v>
      </c>
      <c r="T673" s="115">
        <f t="shared" si="65"/>
        <v>0</v>
      </c>
    </row>
    <row r="674" spans="14:22" x14ac:dyDescent="0.2">
      <c r="N674" s="63"/>
      <c r="S674" s="115">
        <f t="shared" si="64"/>
        <v>0</v>
      </c>
      <c r="T674" s="115">
        <f t="shared" si="65"/>
        <v>0</v>
      </c>
    </row>
    <row r="675" spans="14:22" x14ac:dyDescent="0.2">
      <c r="N675" s="63"/>
      <c r="S675" s="115">
        <f t="shared" si="64"/>
        <v>0</v>
      </c>
      <c r="T675" s="115">
        <f t="shared" si="65"/>
        <v>0</v>
      </c>
    </row>
    <row r="676" spans="14:22" x14ac:dyDescent="0.2">
      <c r="N676" s="63"/>
      <c r="S676" s="115">
        <f t="shared" si="64"/>
        <v>0</v>
      </c>
      <c r="T676" s="115">
        <f t="shared" si="65"/>
        <v>0</v>
      </c>
    </row>
    <row r="677" spans="14:22" x14ac:dyDescent="0.2">
      <c r="N677" s="63"/>
      <c r="S677" s="115">
        <f t="shared" si="64"/>
        <v>0</v>
      </c>
      <c r="T677" s="115">
        <f t="shared" si="65"/>
        <v>0</v>
      </c>
    </row>
    <row r="678" spans="14:22" x14ac:dyDescent="0.2">
      <c r="N678" s="63"/>
      <c r="S678" s="115">
        <f t="shared" si="64"/>
        <v>0</v>
      </c>
      <c r="T678" s="115">
        <f t="shared" si="65"/>
        <v>0</v>
      </c>
    </row>
    <row r="679" spans="14:22" x14ac:dyDescent="0.2">
      <c r="N679" s="63"/>
      <c r="S679" s="115">
        <f t="shared" si="64"/>
        <v>0</v>
      </c>
      <c r="T679" s="115">
        <f t="shared" si="65"/>
        <v>0</v>
      </c>
    </row>
    <row r="680" spans="14:22" x14ac:dyDescent="0.2">
      <c r="N680" s="63"/>
      <c r="S680" s="115">
        <f t="shared" si="64"/>
        <v>0</v>
      </c>
      <c r="T680" s="115">
        <f t="shared" si="65"/>
        <v>0</v>
      </c>
    </row>
    <row r="681" spans="14:22" x14ac:dyDescent="0.2">
      <c r="N681" s="63"/>
      <c r="S681" s="115">
        <f t="shared" si="64"/>
        <v>0</v>
      </c>
      <c r="T681" s="115">
        <f t="shared" si="65"/>
        <v>0</v>
      </c>
    </row>
    <row r="682" spans="14:22" x14ac:dyDescent="0.2">
      <c r="N682" s="63"/>
      <c r="S682" s="115">
        <f t="shared" si="64"/>
        <v>0</v>
      </c>
      <c r="T682" s="115">
        <f t="shared" si="65"/>
        <v>0</v>
      </c>
    </row>
    <row r="683" spans="14:22" x14ac:dyDescent="0.2">
      <c r="N683" s="63"/>
      <c r="S683" s="127">
        <f>IF(SUM(F683:Q683)&gt;0,SUM(F683:Q683),0)</f>
        <v>0</v>
      </c>
      <c r="T683" s="115">
        <f>IF((F683+I683+L683+O683)+(G683+J683+M683+P683)*1.5+(H683+K683+N683+Q683)*2&gt;0,(F683+I683+L683+O683)+(G683+J683+M683+P683)*1.5+(H683+K683+N683+Q683)*2,0)</f>
        <v>0</v>
      </c>
      <c r="U683" s="115">
        <f>+S717</f>
        <v>0</v>
      </c>
      <c r="V683" s="115">
        <f>+T717</f>
        <v>0</v>
      </c>
    </row>
    <row r="684" spans="14:22" x14ac:dyDescent="0.2">
      <c r="N684" s="63"/>
      <c r="S684" s="127">
        <f t="shared" ref="S684:S716" si="66">IF(SUM(F684:Q684)&gt;0,SUM(F684:Q684),0)</f>
        <v>0</v>
      </c>
      <c r="T684" s="115">
        <f>IF((F684+I684+L684+O684)+(G684+J684+M684+P684)*1.5+(H684+K684+N684+Q684)*2&gt;0,(F684+I684+L684+O684)+(G684+J684+M684+P684)*1.5+(H684+K684+N684+Q684)*2,0)</f>
        <v>0</v>
      </c>
      <c r="U684" s="115">
        <f>+S718</f>
        <v>0</v>
      </c>
      <c r="V684" s="115">
        <f>+T718</f>
        <v>0</v>
      </c>
    </row>
    <row r="685" spans="14:22" x14ac:dyDescent="0.2">
      <c r="N685" s="63"/>
      <c r="S685" s="127">
        <f t="shared" si="66"/>
        <v>0</v>
      </c>
      <c r="T685" s="115">
        <f t="shared" ref="T685:T716" si="67">IF((F685+I685+L685+O685)+(G685+J685+M685+P685)*1.5+(H685+K685+N685+Q685)*2&gt;0,(F685+I685+L685+O685)+(G685+J685+M685+P685)*1.5+(H685+K685+N685+Q685)*2,0)</f>
        <v>0</v>
      </c>
      <c r="U685" s="115">
        <f t="shared" ref="U685:V700" si="68">+S719</f>
        <v>0</v>
      </c>
      <c r="V685" s="115">
        <f t="shared" si="68"/>
        <v>0</v>
      </c>
    </row>
    <row r="686" spans="14:22" x14ac:dyDescent="0.2">
      <c r="N686" s="63"/>
      <c r="S686" s="127">
        <f t="shared" si="66"/>
        <v>0</v>
      </c>
      <c r="T686" s="115">
        <f t="shared" si="67"/>
        <v>0</v>
      </c>
      <c r="U686" s="115">
        <f t="shared" si="68"/>
        <v>0</v>
      </c>
      <c r="V686" s="115">
        <f t="shared" si="68"/>
        <v>0</v>
      </c>
    </row>
    <row r="687" spans="14:22" x14ac:dyDescent="0.2">
      <c r="N687" s="63"/>
      <c r="S687" s="127">
        <f t="shared" si="66"/>
        <v>0</v>
      </c>
      <c r="T687" s="115">
        <f t="shared" si="67"/>
        <v>0</v>
      </c>
      <c r="U687" s="115">
        <f t="shared" si="68"/>
        <v>0</v>
      </c>
      <c r="V687" s="115">
        <f t="shared" si="68"/>
        <v>0</v>
      </c>
    </row>
    <row r="688" spans="14:22" x14ac:dyDescent="0.2">
      <c r="N688" s="63"/>
      <c r="S688" s="127">
        <f t="shared" si="66"/>
        <v>0</v>
      </c>
      <c r="T688" s="115">
        <f t="shared" si="67"/>
        <v>0</v>
      </c>
      <c r="U688" s="115">
        <f t="shared" si="68"/>
        <v>0</v>
      </c>
      <c r="V688" s="115">
        <f t="shared" si="68"/>
        <v>0</v>
      </c>
    </row>
    <row r="689" spans="14:22" x14ac:dyDescent="0.2">
      <c r="N689" s="63"/>
      <c r="S689" s="127">
        <f t="shared" si="66"/>
        <v>0</v>
      </c>
      <c r="T689" s="115">
        <f t="shared" si="67"/>
        <v>0</v>
      </c>
      <c r="U689" s="115">
        <f t="shared" si="68"/>
        <v>0</v>
      </c>
      <c r="V689" s="115">
        <f t="shared" si="68"/>
        <v>0</v>
      </c>
    </row>
    <row r="690" spans="14:22" x14ac:dyDescent="0.2">
      <c r="N690" s="63"/>
      <c r="S690" s="127">
        <f t="shared" si="66"/>
        <v>0</v>
      </c>
      <c r="T690" s="115">
        <f t="shared" si="67"/>
        <v>0</v>
      </c>
      <c r="U690" s="115">
        <f t="shared" si="68"/>
        <v>0</v>
      </c>
      <c r="V690" s="115">
        <f t="shared" si="68"/>
        <v>0</v>
      </c>
    </row>
    <row r="691" spans="14:22" x14ac:dyDescent="0.2">
      <c r="N691" s="63"/>
      <c r="S691" s="127">
        <f t="shared" si="66"/>
        <v>0</v>
      </c>
      <c r="T691" s="115">
        <f t="shared" si="67"/>
        <v>0</v>
      </c>
      <c r="U691" s="115">
        <f t="shared" si="68"/>
        <v>0</v>
      </c>
      <c r="V691" s="115">
        <f t="shared" si="68"/>
        <v>0</v>
      </c>
    </row>
    <row r="692" spans="14:22" x14ac:dyDescent="0.2">
      <c r="N692" s="63"/>
      <c r="S692" s="127">
        <f t="shared" si="66"/>
        <v>0</v>
      </c>
      <c r="T692" s="115">
        <f t="shared" si="67"/>
        <v>0</v>
      </c>
      <c r="U692" s="115">
        <f t="shared" si="68"/>
        <v>0</v>
      </c>
      <c r="V692" s="115">
        <f t="shared" si="68"/>
        <v>0</v>
      </c>
    </row>
    <row r="693" spans="14:22" x14ac:dyDescent="0.2">
      <c r="N693" s="63"/>
      <c r="S693" s="127">
        <f t="shared" si="66"/>
        <v>0</v>
      </c>
      <c r="T693" s="115">
        <f t="shared" si="67"/>
        <v>0</v>
      </c>
      <c r="U693" s="115">
        <f t="shared" si="68"/>
        <v>0</v>
      </c>
      <c r="V693" s="115">
        <f t="shared" si="68"/>
        <v>0</v>
      </c>
    </row>
    <row r="694" spans="14:22" x14ac:dyDescent="0.2">
      <c r="N694" s="63"/>
      <c r="S694" s="127">
        <f t="shared" si="66"/>
        <v>0</v>
      </c>
      <c r="T694" s="115">
        <f t="shared" si="67"/>
        <v>0</v>
      </c>
      <c r="U694" s="115">
        <f t="shared" si="68"/>
        <v>0</v>
      </c>
      <c r="V694" s="115">
        <f t="shared" si="68"/>
        <v>0</v>
      </c>
    </row>
    <row r="695" spans="14:22" x14ac:dyDescent="0.2">
      <c r="N695" s="63"/>
      <c r="S695" s="127">
        <f t="shared" si="66"/>
        <v>0</v>
      </c>
      <c r="T695" s="115">
        <f t="shared" si="67"/>
        <v>0</v>
      </c>
      <c r="U695" s="115">
        <f t="shared" si="68"/>
        <v>0</v>
      </c>
      <c r="V695" s="115">
        <f t="shared" si="68"/>
        <v>0</v>
      </c>
    </row>
    <row r="696" spans="14:22" x14ac:dyDescent="0.2">
      <c r="N696" s="63"/>
      <c r="S696" s="127">
        <f t="shared" si="66"/>
        <v>0</v>
      </c>
      <c r="T696" s="115">
        <f t="shared" si="67"/>
        <v>0</v>
      </c>
      <c r="U696" s="115">
        <f t="shared" si="68"/>
        <v>0</v>
      </c>
      <c r="V696" s="115">
        <f t="shared" si="68"/>
        <v>0</v>
      </c>
    </row>
    <row r="697" spans="14:22" x14ac:dyDescent="0.2">
      <c r="N697" s="63"/>
      <c r="S697" s="127">
        <f t="shared" si="66"/>
        <v>0</v>
      </c>
      <c r="T697" s="115">
        <f t="shared" si="67"/>
        <v>0</v>
      </c>
      <c r="U697" s="115">
        <f t="shared" si="68"/>
        <v>0</v>
      </c>
      <c r="V697" s="115">
        <f t="shared" si="68"/>
        <v>0</v>
      </c>
    </row>
    <row r="698" spans="14:22" x14ac:dyDescent="0.2">
      <c r="N698" s="63"/>
      <c r="S698" s="127">
        <f t="shared" si="66"/>
        <v>0</v>
      </c>
      <c r="T698" s="115">
        <f t="shared" si="67"/>
        <v>0</v>
      </c>
      <c r="U698" s="115">
        <f t="shared" si="68"/>
        <v>0</v>
      </c>
      <c r="V698" s="115">
        <f t="shared" si="68"/>
        <v>0</v>
      </c>
    </row>
    <row r="699" spans="14:22" x14ac:dyDescent="0.2">
      <c r="N699" s="63"/>
      <c r="S699" s="127">
        <f t="shared" si="66"/>
        <v>0</v>
      </c>
      <c r="T699" s="115">
        <f t="shared" si="67"/>
        <v>0</v>
      </c>
      <c r="U699" s="115">
        <f t="shared" si="68"/>
        <v>0</v>
      </c>
      <c r="V699" s="115">
        <f t="shared" si="68"/>
        <v>0</v>
      </c>
    </row>
    <row r="700" spans="14:22" x14ac:dyDescent="0.2">
      <c r="N700" s="63"/>
      <c r="S700" s="127">
        <f t="shared" si="66"/>
        <v>0</v>
      </c>
      <c r="T700" s="115">
        <f t="shared" si="67"/>
        <v>0</v>
      </c>
      <c r="U700" s="115">
        <f t="shared" si="68"/>
        <v>0</v>
      </c>
      <c r="V700" s="115">
        <f t="shared" si="68"/>
        <v>0</v>
      </c>
    </row>
    <row r="701" spans="14:22" x14ac:dyDescent="0.2">
      <c r="N701" s="63"/>
      <c r="S701" s="127">
        <f t="shared" si="66"/>
        <v>0</v>
      </c>
      <c r="T701" s="115">
        <f t="shared" si="67"/>
        <v>0</v>
      </c>
      <c r="U701" s="115">
        <f t="shared" ref="U701:V716" si="69">+S735</f>
        <v>0</v>
      </c>
      <c r="V701" s="115">
        <f t="shared" si="69"/>
        <v>0</v>
      </c>
    </row>
    <row r="702" spans="14:22" x14ac:dyDescent="0.2">
      <c r="N702" s="63"/>
      <c r="S702" s="127">
        <f t="shared" si="66"/>
        <v>0</v>
      </c>
      <c r="T702" s="115">
        <f t="shared" si="67"/>
        <v>0</v>
      </c>
      <c r="U702" s="115">
        <f t="shared" si="69"/>
        <v>0</v>
      </c>
      <c r="V702" s="115">
        <f t="shared" si="69"/>
        <v>0</v>
      </c>
    </row>
    <row r="703" spans="14:22" x14ac:dyDescent="0.2">
      <c r="N703" s="63"/>
      <c r="S703" s="127">
        <f t="shared" si="66"/>
        <v>0</v>
      </c>
      <c r="T703" s="115">
        <f t="shared" si="67"/>
        <v>0</v>
      </c>
      <c r="U703" s="115">
        <f t="shared" si="69"/>
        <v>0</v>
      </c>
      <c r="V703" s="115">
        <f t="shared" si="69"/>
        <v>0</v>
      </c>
    </row>
    <row r="704" spans="14:22" x14ac:dyDescent="0.2">
      <c r="N704" s="63"/>
      <c r="S704" s="127">
        <f t="shared" si="66"/>
        <v>0</v>
      </c>
      <c r="T704" s="115">
        <f t="shared" si="67"/>
        <v>0</v>
      </c>
      <c r="U704" s="115">
        <f t="shared" si="69"/>
        <v>0</v>
      </c>
      <c r="V704" s="115">
        <f t="shared" si="69"/>
        <v>0</v>
      </c>
    </row>
    <row r="705" spans="14:22" x14ac:dyDescent="0.2">
      <c r="N705" s="63"/>
      <c r="S705" s="127">
        <f t="shared" si="66"/>
        <v>0</v>
      </c>
      <c r="T705" s="115">
        <f t="shared" si="67"/>
        <v>0</v>
      </c>
      <c r="U705" s="115">
        <f t="shared" si="69"/>
        <v>0</v>
      </c>
      <c r="V705" s="115">
        <f t="shared" si="69"/>
        <v>0</v>
      </c>
    </row>
    <row r="706" spans="14:22" x14ac:dyDescent="0.2">
      <c r="N706" s="63"/>
      <c r="S706" s="127">
        <f t="shared" si="66"/>
        <v>0</v>
      </c>
      <c r="T706" s="115">
        <f t="shared" si="67"/>
        <v>0</v>
      </c>
      <c r="U706" s="115">
        <f t="shared" si="69"/>
        <v>0</v>
      </c>
      <c r="V706" s="115">
        <f t="shared" si="69"/>
        <v>0</v>
      </c>
    </row>
    <row r="707" spans="14:22" x14ac:dyDescent="0.2">
      <c r="N707" s="63"/>
      <c r="S707" s="127">
        <f t="shared" si="66"/>
        <v>0</v>
      </c>
      <c r="T707" s="115">
        <f t="shared" si="67"/>
        <v>0</v>
      </c>
      <c r="U707" s="115">
        <f t="shared" si="69"/>
        <v>0</v>
      </c>
      <c r="V707" s="115">
        <f t="shared" si="69"/>
        <v>0</v>
      </c>
    </row>
    <row r="708" spans="14:22" x14ac:dyDescent="0.2">
      <c r="N708" s="63"/>
      <c r="S708" s="127">
        <f t="shared" si="66"/>
        <v>0</v>
      </c>
      <c r="T708" s="115">
        <f t="shared" si="67"/>
        <v>0</v>
      </c>
      <c r="U708" s="115">
        <f t="shared" si="69"/>
        <v>0</v>
      </c>
      <c r="V708" s="115">
        <f t="shared" si="69"/>
        <v>0</v>
      </c>
    </row>
    <row r="709" spans="14:22" x14ac:dyDescent="0.2">
      <c r="N709" s="63"/>
      <c r="S709" s="127">
        <f t="shared" si="66"/>
        <v>0</v>
      </c>
      <c r="T709" s="115">
        <f t="shared" si="67"/>
        <v>0</v>
      </c>
      <c r="U709" s="115">
        <f t="shared" si="69"/>
        <v>0</v>
      </c>
      <c r="V709" s="115">
        <f t="shared" si="69"/>
        <v>0</v>
      </c>
    </row>
    <row r="710" spans="14:22" x14ac:dyDescent="0.2">
      <c r="N710" s="63"/>
      <c r="S710" s="127">
        <f t="shared" si="66"/>
        <v>0</v>
      </c>
      <c r="T710" s="115">
        <f t="shared" si="67"/>
        <v>0</v>
      </c>
      <c r="U710" s="115">
        <f t="shared" si="69"/>
        <v>0</v>
      </c>
      <c r="V710" s="115">
        <f t="shared" si="69"/>
        <v>0</v>
      </c>
    </row>
    <row r="711" spans="14:22" x14ac:dyDescent="0.2">
      <c r="N711" s="63"/>
      <c r="S711" s="127">
        <f t="shared" si="66"/>
        <v>0</v>
      </c>
      <c r="T711" s="115">
        <f t="shared" si="67"/>
        <v>0</v>
      </c>
      <c r="U711" s="115">
        <f t="shared" si="69"/>
        <v>0</v>
      </c>
      <c r="V711" s="115">
        <f t="shared" si="69"/>
        <v>0</v>
      </c>
    </row>
    <row r="712" spans="14:22" x14ac:dyDescent="0.2">
      <c r="N712" s="63"/>
      <c r="S712" s="127">
        <f t="shared" si="66"/>
        <v>0</v>
      </c>
      <c r="T712" s="115">
        <f t="shared" si="67"/>
        <v>0</v>
      </c>
      <c r="U712" s="115">
        <f t="shared" si="69"/>
        <v>0</v>
      </c>
      <c r="V712" s="115">
        <f t="shared" si="69"/>
        <v>0</v>
      </c>
    </row>
    <row r="713" spans="14:22" x14ac:dyDescent="0.2">
      <c r="N713" s="63"/>
      <c r="S713" s="127">
        <f t="shared" si="66"/>
        <v>0</v>
      </c>
      <c r="T713" s="115">
        <f t="shared" si="67"/>
        <v>0</v>
      </c>
      <c r="U713" s="115">
        <f t="shared" si="69"/>
        <v>0</v>
      </c>
      <c r="V713" s="115">
        <f t="shared" si="69"/>
        <v>0</v>
      </c>
    </row>
    <row r="714" spans="14:22" x14ac:dyDescent="0.2">
      <c r="N714" s="63"/>
      <c r="S714" s="127">
        <f t="shared" si="66"/>
        <v>0</v>
      </c>
      <c r="T714" s="115">
        <f t="shared" si="67"/>
        <v>0</v>
      </c>
      <c r="U714" s="115">
        <f t="shared" si="69"/>
        <v>0</v>
      </c>
      <c r="V714" s="115">
        <f t="shared" si="69"/>
        <v>0</v>
      </c>
    </row>
    <row r="715" spans="14:22" x14ac:dyDescent="0.2">
      <c r="N715" s="63"/>
      <c r="S715" s="127">
        <f t="shared" si="66"/>
        <v>0</v>
      </c>
      <c r="T715" s="115">
        <f t="shared" si="67"/>
        <v>0</v>
      </c>
      <c r="U715" s="115">
        <f t="shared" si="69"/>
        <v>0</v>
      </c>
      <c r="V715" s="115">
        <f t="shared" si="69"/>
        <v>0</v>
      </c>
    </row>
    <row r="716" spans="14:22" x14ac:dyDescent="0.2">
      <c r="N716" s="63"/>
      <c r="S716" s="127">
        <f t="shared" si="66"/>
        <v>0</v>
      </c>
      <c r="T716" s="115">
        <f t="shared" si="67"/>
        <v>0</v>
      </c>
      <c r="U716" s="115">
        <f t="shared" si="69"/>
        <v>0</v>
      </c>
      <c r="V716" s="115">
        <f t="shared" si="69"/>
        <v>0</v>
      </c>
    </row>
    <row r="717" spans="14:22" x14ac:dyDescent="0.2">
      <c r="N717" s="63"/>
      <c r="S717" s="115">
        <f>IF(SUM(F717:H717)&gt;0,SUM(F717:H717),0)</f>
        <v>0</v>
      </c>
      <c r="T717" s="115">
        <f>IF((F717)+(G717)*1.5+(H717)*2&gt;0,(F717)+(G717)*1.5+(H717)*2,0)</f>
        <v>0</v>
      </c>
    </row>
    <row r="718" spans="14:22" x14ac:dyDescent="0.2">
      <c r="N718" s="63"/>
      <c r="S718" s="115">
        <f t="shared" ref="S718:S750" si="70">IF(SUM(F718:H718)&gt;0,SUM(F718:H718),0)</f>
        <v>0</v>
      </c>
      <c r="T718" s="115">
        <f t="shared" ref="T718:T750" si="71">IF((F718)+(G718)*1.5+(H718)*2&gt;0,(F718)+(G718)*1.5+(H718)*2,0)</f>
        <v>0</v>
      </c>
    </row>
    <row r="719" spans="14:22" x14ac:dyDescent="0.2">
      <c r="N719" s="63"/>
      <c r="S719" s="115">
        <f t="shared" si="70"/>
        <v>0</v>
      </c>
      <c r="T719" s="115">
        <f t="shared" si="71"/>
        <v>0</v>
      </c>
    </row>
    <row r="720" spans="14:22" x14ac:dyDescent="0.2">
      <c r="N720" s="63"/>
      <c r="S720" s="115">
        <f t="shared" si="70"/>
        <v>0</v>
      </c>
      <c r="T720" s="115">
        <f t="shared" si="71"/>
        <v>0</v>
      </c>
    </row>
    <row r="721" spans="14:20" x14ac:dyDescent="0.2">
      <c r="N721" s="63"/>
      <c r="S721" s="115">
        <f t="shared" si="70"/>
        <v>0</v>
      </c>
      <c r="T721" s="115">
        <f t="shared" si="71"/>
        <v>0</v>
      </c>
    </row>
    <row r="722" spans="14:20" x14ac:dyDescent="0.2">
      <c r="N722" s="63"/>
      <c r="S722" s="115">
        <f t="shared" si="70"/>
        <v>0</v>
      </c>
      <c r="T722" s="115">
        <f t="shared" si="71"/>
        <v>0</v>
      </c>
    </row>
    <row r="723" spans="14:20" x14ac:dyDescent="0.2">
      <c r="N723" s="63"/>
      <c r="S723" s="115">
        <f t="shared" si="70"/>
        <v>0</v>
      </c>
      <c r="T723" s="115">
        <f t="shared" si="71"/>
        <v>0</v>
      </c>
    </row>
    <row r="724" spans="14:20" x14ac:dyDescent="0.2">
      <c r="N724" s="63"/>
      <c r="S724" s="115">
        <f t="shared" si="70"/>
        <v>0</v>
      </c>
      <c r="T724" s="115">
        <f t="shared" si="71"/>
        <v>0</v>
      </c>
    </row>
    <row r="725" spans="14:20" x14ac:dyDescent="0.2">
      <c r="N725" s="63"/>
      <c r="S725" s="115">
        <f t="shared" si="70"/>
        <v>0</v>
      </c>
      <c r="T725" s="115">
        <f t="shared" si="71"/>
        <v>0</v>
      </c>
    </row>
    <row r="726" spans="14:20" x14ac:dyDescent="0.2">
      <c r="N726" s="63"/>
      <c r="S726" s="115">
        <f t="shared" si="70"/>
        <v>0</v>
      </c>
      <c r="T726" s="115">
        <f t="shared" si="71"/>
        <v>0</v>
      </c>
    </row>
    <row r="727" spans="14:20" x14ac:dyDescent="0.2">
      <c r="N727" s="63"/>
      <c r="S727" s="115">
        <f t="shared" si="70"/>
        <v>0</v>
      </c>
      <c r="T727" s="115">
        <f t="shared" si="71"/>
        <v>0</v>
      </c>
    </row>
    <row r="728" spans="14:20" x14ac:dyDescent="0.2">
      <c r="N728" s="63"/>
      <c r="S728" s="115">
        <f t="shared" si="70"/>
        <v>0</v>
      </c>
      <c r="T728" s="115">
        <f t="shared" si="71"/>
        <v>0</v>
      </c>
    </row>
    <row r="729" spans="14:20" x14ac:dyDescent="0.2">
      <c r="N729" s="63"/>
      <c r="S729" s="115">
        <f t="shared" si="70"/>
        <v>0</v>
      </c>
      <c r="T729" s="115">
        <f t="shared" si="71"/>
        <v>0</v>
      </c>
    </row>
    <row r="730" spans="14:20" x14ac:dyDescent="0.2">
      <c r="N730" s="63"/>
      <c r="S730" s="115">
        <f t="shared" si="70"/>
        <v>0</v>
      </c>
      <c r="T730" s="115">
        <f t="shared" si="71"/>
        <v>0</v>
      </c>
    </row>
    <row r="731" spans="14:20" x14ac:dyDescent="0.2">
      <c r="N731" s="63"/>
      <c r="S731" s="115">
        <f t="shared" si="70"/>
        <v>0</v>
      </c>
      <c r="T731" s="115">
        <f t="shared" si="71"/>
        <v>0</v>
      </c>
    </row>
    <row r="732" spans="14:20" x14ac:dyDescent="0.2">
      <c r="N732" s="63"/>
      <c r="S732" s="115">
        <f t="shared" si="70"/>
        <v>0</v>
      </c>
      <c r="T732" s="115">
        <f t="shared" si="71"/>
        <v>0</v>
      </c>
    </row>
    <row r="733" spans="14:20" x14ac:dyDescent="0.2">
      <c r="N733" s="63"/>
      <c r="S733" s="115">
        <f t="shared" si="70"/>
        <v>0</v>
      </c>
      <c r="T733" s="115">
        <f t="shared" si="71"/>
        <v>0</v>
      </c>
    </row>
    <row r="734" spans="14:20" x14ac:dyDescent="0.2">
      <c r="N734" s="63"/>
      <c r="S734" s="115">
        <f t="shared" si="70"/>
        <v>0</v>
      </c>
      <c r="T734" s="115">
        <f t="shared" si="71"/>
        <v>0</v>
      </c>
    </row>
    <row r="735" spans="14:20" x14ac:dyDescent="0.2">
      <c r="N735" s="63"/>
      <c r="S735" s="115">
        <f t="shared" si="70"/>
        <v>0</v>
      </c>
      <c r="T735" s="115">
        <f t="shared" si="71"/>
        <v>0</v>
      </c>
    </row>
    <row r="736" spans="14:20" x14ac:dyDescent="0.2">
      <c r="N736" s="63"/>
      <c r="S736" s="115">
        <f t="shared" si="70"/>
        <v>0</v>
      </c>
      <c r="T736" s="115">
        <f t="shared" si="71"/>
        <v>0</v>
      </c>
    </row>
    <row r="737" spans="14:22" x14ac:dyDescent="0.2">
      <c r="N737" s="63"/>
      <c r="S737" s="115">
        <f t="shared" si="70"/>
        <v>0</v>
      </c>
      <c r="T737" s="115">
        <f t="shared" si="71"/>
        <v>0</v>
      </c>
    </row>
    <row r="738" spans="14:22" x14ac:dyDescent="0.2">
      <c r="N738" s="63"/>
      <c r="S738" s="115">
        <f t="shared" si="70"/>
        <v>0</v>
      </c>
      <c r="T738" s="115">
        <f t="shared" si="71"/>
        <v>0</v>
      </c>
    </row>
    <row r="739" spans="14:22" x14ac:dyDescent="0.2">
      <c r="N739" s="63"/>
      <c r="S739" s="115">
        <f t="shared" si="70"/>
        <v>0</v>
      </c>
      <c r="T739" s="115">
        <f t="shared" si="71"/>
        <v>0</v>
      </c>
    </row>
    <row r="740" spans="14:22" x14ac:dyDescent="0.2">
      <c r="N740" s="63"/>
      <c r="S740" s="115">
        <f t="shared" si="70"/>
        <v>0</v>
      </c>
      <c r="T740" s="115">
        <f t="shared" si="71"/>
        <v>0</v>
      </c>
    </row>
    <row r="741" spans="14:22" x14ac:dyDescent="0.2">
      <c r="N741" s="63"/>
      <c r="S741" s="115">
        <f t="shared" si="70"/>
        <v>0</v>
      </c>
      <c r="T741" s="115">
        <f t="shared" si="71"/>
        <v>0</v>
      </c>
    </row>
    <row r="742" spans="14:22" x14ac:dyDescent="0.2">
      <c r="N742" s="63"/>
      <c r="S742" s="115">
        <f t="shared" si="70"/>
        <v>0</v>
      </c>
      <c r="T742" s="115">
        <f t="shared" si="71"/>
        <v>0</v>
      </c>
    </row>
    <row r="743" spans="14:22" x14ac:dyDescent="0.2">
      <c r="N743" s="63"/>
      <c r="S743" s="115">
        <f t="shared" si="70"/>
        <v>0</v>
      </c>
      <c r="T743" s="115">
        <f t="shared" si="71"/>
        <v>0</v>
      </c>
    </row>
    <row r="744" spans="14:22" x14ac:dyDescent="0.2">
      <c r="N744" s="63"/>
      <c r="S744" s="115">
        <f t="shared" si="70"/>
        <v>0</v>
      </c>
      <c r="T744" s="115">
        <f t="shared" si="71"/>
        <v>0</v>
      </c>
    </row>
    <row r="745" spans="14:22" x14ac:dyDescent="0.2">
      <c r="N745" s="63"/>
      <c r="S745" s="115">
        <f t="shared" si="70"/>
        <v>0</v>
      </c>
      <c r="T745" s="115">
        <f t="shared" si="71"/>
        <v>0</v>
      </c>
    </row>
    <row r="746" spans="14:22" x14ac:dyDescent="0.2">
      <c r="N746" s="63"/>
      <c r="S746" s="115">
        <f t="shared" si="70"/>
        <v>0</v>
      </c>
      <c r="T746" s="115">
        <f t="shared" si="71"/>
        <v>0</v>
      </c>
    </row>
    <row r="747" spans="14:22" x14ac:dyDescent="0.2">
      <c r="N747" s="63"/>
      <c r="S747" s="115">
        <f t="shared" si="70"/>
        <v>0</v>
      </c>
      <c r="T747" s="115">
        <f t="shared" si="71"/>
        <v>0</v>
      </c>
    </row>
    <row r="748" spans="14:22" x14ac:dyDescent="0.2">
      <c r="N748" s="63"/>
      <c r="S748" s="115">
        <f t="shared" si="70"/>
        <v>0</v>
      </c>
      <c r="T748" s="115">
        <f t="shared" si="71"/>
        <v>0</v>
      </c>
    </row>
    <row r="749" spans="14:22" x14ac:dyDescent="0.2">
      <c r="N749" s="63"/>
      <c r="S749" s="115">
        <f t="shared" si="70"/>
        <v>0</v>
      </c>
      <c r="T749" s="115">
        <f t="shared" si="71"/>
        <v>0</v>
      </c>
    </row>
    <row r="750" spans="14:22" x14ac:dyDescent="0.2">
      <c r="N750" s="63"/>
      <c r="S750" s="115">
        <f t="shared" si="70"/>
        <v>0</v>
      </c>
      <c r="T750" s="115">
        <f t="shared" si="71"/>
        <v>0</v>
      </c>
    </row>
    <row r="751" spans="14:22" x14ac:dyDescent="0.2">
      <c r="N751" s="63"/>
      <c r="S751" s="127">
        <f>IF(SUM(F751:Q751)&gt;0,SUM(F751:Q751),0)</f>
        <v>0</v>
      </c>
      <c r="T751" s="115">
        <f>IF((F751+I751+L751+O751)+(G751+J751+M751+P751)*1.5+(H751+K751+N751+Q751)*2&gt;0,(F751+I751+L751+O751)+(G751+J751+M751+P751)*1.5+(H751+K751+N751+Q751)*2,0)</f>
        <v>0</v>
      </c>
      <c r="U751" s="115">
        <f>+S785</f>
        <v>0</v>
      </c>
      <c r="V751" s="115">
        <f>+T785</f>
        <v>0</v>
      </c>
    </row>
    <row r="752" spans="14:22" x14ac:dyDescent="0.2">
      <c r="N752" s="63"/>
      <c r="S752" s="127">
        <f t="shared" ref="S752:S784" si="72">IF(SUM(F752:Q752)&gt;0,SUM(F752:Q752),0)</f>
        <v>0</v>
      </c>
      <c r="T752" s="115">
        <f>IF((F752+I752+L752+O752)+(G752+J752+M752+P752)*1.5+(H752+K752+N752+Q752)*2&gt;0,(F752+I752+L752+O752)+(G752+J752+M752+P752)*1.5+(H752+K752+N752+Q752)*2,0)</f>
        <v>0</v>
      </c>
      <c r="U752" s="115">
        <f>+S786</f>
        <v>0</v>
      </c>
      <c r="V752" s="115">
        <f>+T786</f>
        <v>0</v>
      </c>
    </row>
    <row r="753" spans="14:22" x14ac:dyDescent="0.2">
      <c r="N753" s="63"/>
      <c r="S753" s="127">
        <f t="shared" si="72"/>
        <v>0</v>
      </c>
      <c r="T753" s="115">
        <f t="shared" ref="T753:T784" si="73">IF((F753+I753+L753+O753)+(G753+J753+M753+P753)*1.5+(H753+K753+N753+Q753)*2&gt;0,(F753+I753+L753+O753)+(G753+J753+M753+P753)*1.5+(H753+K753+N753+Q753)*2,0)</f>
        <v>0</v>
      </c>
      <c r="U753" s="115">
        <f t="shared" ref="U753:V768" si="74">+S787</f>
        <v>0</v>
      </c>
      <c r="V753" s="115">
        <f t="shared" si="74"/>
        <v>0</v>
      </c>
    </row>
    <row r="754" spans="14:22" x14ac:dyDescent="0.2">
      <c r="N754" s="63"/>
      <c r="S754" s="127">
        <f t="shared" si="72"/>
        <v>0</v>
      </c>
      <c r="T754" s="115">
        <f t="shared" si="73"/>
        <v>0</v>
      </c>
      <c r="U754" s="115">
        <f t="shared" si="74"/>
        <v>0</v>
      </c>
      <c r="V754" s="115">
        <f t="shared" si="74"/>
        <v>0</v>
      </c>
    </row>
    <row r="755" spans="14:22" x14ac:dyDescent="0.2">
      <c r="N755" s="63"/>
      <c r="S755" s="127">
        <f t="shared" si="72"/>
        <v>0</v>
      </c>
      <c r="T755" s="115">
        <f t="shared" si="73"/>
        <v>0</v>
      </c>
      <c r="U755" s="115">
        <f t="shared" si="74"/>
        <v>0</v>
      </c>
      <c r="V755" s="115">
        <f t="shared" si="74"/>
        <v>0</v>
      </c>
    </row>
    <row r="756" spans="14:22" x14ac:dyDescent="0.2">
      <c r="N756" s="63"/>
      <c r="S756" s="127">
        <f t="shared" si="72"/>
        <v>0</v>
      </c>
      <c r="T756" s="115">
        <f t="shared" si="73"/>
        <v>0</v>
      </c>
      <c r="U756" s="115">
        <f t="shared" si="74"/>
        <v>0</v>
      </c>
      <c r="V756" s="115">
        <f t="shared" si="74"/>
        <v>0</v>
      </c>
    </row>
    <row r="757" spans="14:22" x14ac:dyDescent="0.2">
      <c r="N757" s="63"/>
      <c r="S757" s="127">
        <f t="shared" si="72"/>
        <v>0</v>
      </c>
      <c r="T757" s="115">
        <f t="shared" si="73"/>
        <v>0</v>
      </c>
      <c r="U757" s="115">
        <f t="shared" si="74"/>
        <v>0</v>
      </c>
      <c r="V757" s="115">
        <f t="shared" si="74"/>
        <v>0</v>
      </c>
    </row>
    <row r="758" spans="14:22" x14ac:dyDescent="0.2">
      <c r="N758" s="63"/>
      <c r="S758" s="127">
        <f t="shared" si="72"/>
        <v>0</v>
      </c>
      <c r="T758" s="115">
        <f t="shared" si="73"/>
        <v>0</v>
      </c>
      <c r="U758" s="115">
        <f t="shared" si="74"/>
        <v>0</v>
      </c>
      <c r="V758" s="115">
        <f t="shared" si="74"/>
        <v>0</v>
      </c>
    </row>
    <row r="759" spans="14:22" x14ac:dyDescent="0.2">
      <c r="N759" s="63"/>
      <c r="S759" s="127">
        <f t="shared" si="72"/>
        <v>0</v>
      </c>
      <c r="T759" s="115">
        <f t="shared" si="73"/>
        <v>0</v>
      </c>
      <c r="U759" s="115">
        <f t="shared" si="74"/>
        <v>0</v>
      </c>
      <c r="V759" s="115">
        <f t="shared" si="74"/>
        <v>0</v>
      </c>
    </row>
    <row r="760" spans="14:22" x14ac:dyDescent="0.2">
      <c r="N760" s="63"/>
      <c r="S760" s="127">
        <f t="shared" si="72"/>
        <v>0</v>
      </c>
      <c r="T760" s="115">
        <f t="shared" si="73"/>
        <v>0</v>
      </c>
      <c r="U760" s="115">
        <f t="shared" si="74"/>
        <v>0</v>
      </c>
      <c r="V760" s="115">
        <f t="shared" si="74"/>
        <v>0</v>
      </c>
    </row>
    <row r="761" spans="14:22" x14ac:dyDescent="0.2">
      <c r="N761" s="63"/>
      <c r="S761" s="127">
        <f t="shared" si="72"/>
        <v>0</v>
      </c>
      <c r="T761" s="115">
        <f t="shared" si="73"/>
        <v>0</v>
      </c>
      <c r="U761" s="115">
        <f t="shared" si="74"/>
        <v>0</v>
      </c>
      <c r="V761" s="115">
        <f t="shared" si="74"/>
        <v>0</v>
      </c>
    </row>
    <row r="762" spans="14:22" x14ac:dyDescent="0.2">
      <c r="N762" s="63"/>
      <c r="S762" s="127">
        <f t="shared" si="72"/>
        <v>0</v>
      </c>
      <c r="T762" s="115">
        <f t="shared" si="73"/>
        <v>0</v>
      </c>
      <c r="U762" s="115">
        <f t="shared" si="74"/>
        <v>0</v>
      </c>
      <c r="V762" s="115">
        <f t="shared" si="74"/>
        <v>0</v>
      </c>
    </row>
    <row r="763" spans="14:22" x14ac:dyDescent="0.2">
      <c r="N763" s="63"/>
      <c r="S763" s="127">
        <f t="shared" si="72"/>
        <v>0</v>
      </c>
      <c r="T763" s="115">
        <f t="shared" si="73"/>
        <v>0</v>
      </c>
      <c r="U763" s="115">
        <f t="shared" si="74"/>
        <v>0</v>
      </c>
      <c r="V763" s="115">
        <f t="shared" si="74"/>
        <v>0</v>
      </c>
    </row>
    <row r="764" spans="14:22" x14ac:dyDescent="0.2">
      <c r="N764" s="63"/>
      <c r="S764" s="127">
        <f t="shared" si="72"/>
        <v>0</v>
      </c>
      <c r="T764" s="115">
        <f t="shared" si="73"/>
        <v>0</v>
      </c>
      <c r="U764" s="115">
        <f t="shared" si="74"/>
        <v>0</v>
      </c>
      <c r="V764" s="115">
        <f t="shared" si="74"/>
        <v>0</v>
      </c>
    </row>
    <row r="765" spans="14:22" x14ac:dyDescent="0.2">
      <c r="N765" s="63"/>
      <c r="S765" s="127">
        <f t="shared" si="72"/>
        <v>0</v>
      </c>
      <c r="T765" s="115">
        <f t="shared" si="73"/>
        <v>0</v>
      </c>
      <c r="U765" s="115">
        <f t="shared" si="74"/>
        <v>0</v>
      </c>
      <c r="V765" s="115">
        <f t="shared" si="74"/>
        <v>0</v>
      </c>
    </row>
    <row r="766" spans="14:22" x14ac:dyDescent="0.2">
      <c r="N766" s="63"/>
      <c r="S766" s="127">
        <f t="shared" si="72"/>
        <v>0</v>
      </c>
      <c r="T766" s="115">
        <f t="shared" si="73"/>
        <v>0</v>
      </c>
      <c r="U766" s="115">
        <f t="shared" si="74"/>
        <v>0</v>
      </c>
      <c r="V766" s="115">
        <f t="shared" si="74"/>
        <v>0</v>
      </c>
    </row>
    <row r="767" spans="14:22" x14ac:dyDescent="0.2">
      <c r="N767" s="63"/>
      <c r="S767" s="127">
        <f t="shared" si="72"/>
        <v>0</v>
      </c>
      <c r="T767" s="115">
        <f t="shared" si="73"/>
        <v>0</v>
      </c>
      <c r="U767" s="115">
        <f t="shared" si="74"/>
        <v>0</v>
      </c>
      <c r="V767" s="115">
        <f t="shared" si="74"/>
        <v>0</v>
      </c>
    </row>
    <row r="768" spans="14:22" x14ac:dyDescent="0.2">
      <c r="N768" s="63"/>
      <c r="S768" s="127">
        <f t="shared" si="72"/>
        <v>0</v>
      </c>
      <c r="T768" s="115">
        <f t="shared" si="73"/>
        <v>0</v>
      </c>
      <c r="U768" s="115">
        <f t="shared" si="74"/>
        <v>0</v>
      </c>
      <c r="V768" s="115">
        <f t="shared" si="74"/>
        <v>0</v>
      </c>
    </row>
    <row r="769" spans="14:22" x14ac:dyDescent="0.2">
      <c r="N769" s="63"/>
      <c r="S769" s="127">
        <f t="shared" si="72"/>
        <v>0</v>
      </c>
      <c r="T769" s="115">
        <f t="shared" si="73"/>
        <v>0</v>
      </c>
      <c r="U769" s="115">
        <f t="shared" ref="U769:V784" si="75">+S803</f>
        <v>0</v>
      </c>
      <c r="V769" s="115">
        <f t="shared" si="75"/>
        <v>0</v>
      </c>
    </row>
    <row r="770" spans="14:22" x14ac:dyDescent="0.2">
      <c r="N770" s="63"/>
      <c r="S770" s="127">
        <f t="shared" si="72"/>
        <v>0</v>
      </c>
      <c r="T770" s="115">
        <f t="shared" si="73"/>
        <v>0</v>
      </c>
      <c r="U770" s="115">
        <f t="shared" si="75"/>
        <v>0</v>
      </c>
      <c r="V770" s="115">
        <f t="shared" si="75"/>
        <v>0</v>
      </c>
    </row>
    <row r="771" spans="14:22" x14ac:dyDescent="0.2">
      <c r="N771" s="63"/>
      <c r="S771" s="127">
        <f t="shared" si="72"/>
        <v>0</v>
      </c>
      <c r="T771" s="115">
        <f t="shared" si="73"/>
        <v>0</v>
      </c>
      <c r="U771" s="115">
        <f t="shared" si="75"/>
        <v>0</v>
      </c>
      <c r="V771" s="115">
        <f t="shared" si="75"/>
        <v>0</v>
      </c>
    </row>
    <row r="772" spans="14:22" x14ac:dyDescent="0.2">
      <c r="N772" s="63"/>
      <c r="S772" s="127">
        <f t="shared" si="72"/>
        <v>0</v>
      </c>
      <c r="T772" s="115">
        <f t="shared" si="73"/>
        <v>0</v>
      </c>
      <c r="U772" s="115">
        <f t="shared" si="75"/>
        <v>0</v>
      </c>
      <c r="V772" s="115">
        <f t="shared" si="75"/>
        <v>0</v>
      </c>
    </row>
    <row r="773" spans="14:22" x14ac:dyDescent="0.2">
      <c r="N773" s="63"/>
      <c r="S773" s="127">
        <f t="shared" si="72"/>
        <v>0</v>
      </c>
      <c r="T773" s="115">
        <f t="shared" si="73"/>
        <v>0</v>
      </c>
      <c r="U773" s="115">
        <f t="shared" si="75"/>
        <v>0</v>
      </c>
      <c r="V773" s="115">
        <f t="shared" si="75"/>
        <v>0</v>
      </c>
    </row>
    <row r="774" spans="14:22" x14ac:dyDescent="0.2">
      <c r="N774" s="63"/>
      <c r="S774" s="127">
        <f t="shared" si="72"/>
        <v>0</v>
      </c>
      <c r="T774" s="115">
        <f t="shared" si="73"/>
        <v>0</v>
      </c>
      <c r="U774" s="115">
        <f t="shared" si="75"/>
        <v>0</v>
      </c>
      <c r="V774" s="115">
        <f t="shared" si="75"/>
        <v>0</v>
      </c>
    </row>
    <row r="775" spans="14:22" x14ac:dyDescent="0.2">
      <c r="N775" s="63"/>
      <c r="S775" s="127">
        <f t="shared" si="72"/>
        <v>0</v>
      </c>
      <c r="T775" s="115">
        <f t="shared" si="73"/>
        <v>0</v>
      </c>
      <c r="U775" s="115">
        <f t="shared" si="75"/>
        <v>0</v>
      </c>
      <c r="V775" s="115">
        <f t="shared" si="75"/>
        <v>0</v>
      </c>
    </row>
    <row r="776" spans="14:22" x14ac:dyDescent="0.2">
      <c r="N776" s="63"/>
      <c r="S776" s="127">
        <f t="shared" si="72"/>
        <v>0</v>
      </c>
      <c r="T776" s="115">
        <f t="shared" si="73"/>
        <v>0</v>
      </c>
      <c r="U776" s="115">
        <f t="shared" si="75"/>
        <v>0</v>
      </c>
      <c r="V776" s="115">
        <f t="shared" si="75"/>
        <v>0</v>
      </c>
    </row>
    <row r="777" spans="14:22" x14ac:dyDescent="0.2">
      <c r="N777" s="63"/>
      <c r="S777" s="127">
        <f t="shared" si="72"/>
        <v>0</v>
      </c>
      <c r="T777" s="115">
        <f t="shared" si="73"/>
        <v>0</v>
      </c>
      <c r="U777" s="115">
        <f t="shared" si="75"/>
        <v>0</v>
      </c>
      <c r="V777" s="115">
        <f t="shared" si="75"/>
        <v>0</v>
      </c>
    </row>
    <row r="778" spans="14:22" x14ac:dyDescent="0.2">
      <c r="N778" s="63"/>
      <c r="S778" s="127">
        <f t="shared" si="72"/>
        <v>0</v>
      </c>
      <c r="T778" s="115">
        <f t="shared" si="73"/>
        <v>0</v>
      </c>
      <c r="U778" s="115">
        <f t="shared" si="75"/>
        <v>0</v>
      </c>
      <c r="V778" s="115">
        <f t="shared" si="75"/>
        <v>0</v>
      </c>
    </row>
    <row r="779" spans="14:22" x14ac:dyDescent="0.2">
      <c r="N779" s="63"/>
      <c r="S779" s="127">
        <f t="shared" si="72"/>
        <v>0</v>
      </c>
      <c r="T779" s="115">
        <f t="shared" si="73"/>
        <v>0</v>
      </c>
      <c r="U779" s="115">
        <f t="shared" si="75"/>
        <v>0</v>
      </c>
      <c r="V779" s="115">
        <f t="shared" si="75"/>
        <v>0</v>
      </c>
    </row>
    <row r="780" spans="14:22" x14ac:dyDescent="0.2">
      <c r="N780" s="63"/>
      <c r="S780" s="127">
        <f t="shared" si="72"/>
        <v>0</v>
      </c>
      <c r="T780" s="115">
        <f t="shared" si="73"/>
        <v>0</v>
      </c>
      <c r="U780" s="115">
        <f t="shared" si="75"/>
        <v>0</v>
      </c>
      <c r="V780" s="115">
        <f t="shared" si="75"/>
        <v>0</v>
      </c>
    </row>
    <row r="781" spans="14:22" x14ac:dyDescent="0.2">
      <c r="N781" s="63"/>
      <c r="S781" s="127">
        <f t="shared" si="72"/>
        <v>0</v>
      </c>
      <c r="T781" s="115">
        <f t="shared" si="73"/>
        <v>0</v>
      </c>
      <c r="U781" s="115">
        <f t="shared" si="75"/>
        <v>0</v>
      </c>
      <c r="V781" s="115">
        <f t="shared" si="75"/>
        <v>0</v>
      </c>
    </row>
    <row r="782" spans="14:22" x14ac:dyDescent="0.2">
      <c r="N782" s="63"/>
      <c r="S782" s="127">
        <f t="shared" si="72"/>
        <v>0</v>
      </c>
      <c r="T782" s="115">
        <f t="shared" si="73"/>
        <v>0</v>
      </c>
      <c r="U782" s="115">
        <f t="shared" si="75"/>
        <v>0</v>
      </c>
      <c r="V782" s="115">
        <f t="shared" si="75"/>
        <v>0</v>
      </c>
    </row>
    <row r="783" spans="14:22" x14ac:dyDescent="0.2">
      <c r="N783" s="63"/>
      <c r="S783" s="127">
        <f t="shared" si="72"/>
        <v>0</v>
      </c>
      <c r="T783" s="115">
        <f t="shared" si="73"/>
        <v>0</v>
      </c>
      <c r="U783" s="115">
        <f t="shared" si="75"/>
        <v>0</v>
      </c>
      <c r="V783" s="115">
        <f t="shared" si="75"/>
        <v>0</v>
      </c>
    </row>
    <row r="784" spans="14:22" x14ac:dyDescent="0.2">
      <c r="N784" s="63"/>
      <c r="S784" s="127">
        <f t="shared" si="72"/>
        <v>0</v>
      </c>
      <c r="T784" s="115">
        <f t="shared" si="73"/>
        <v>0</v>
      </c>
      <c r="U784" s="115">
        <f t="shared" si="75"/>
        <v>0</v>
      </c>
      <c r="V784" s="115">
        <f t="shared" si="75"/>
        <v>0</v>
      </c>
    </row>
    <row r="785" spans="14:20" x14ac:dyDescent="0.2">
      <c r="N785" s="63"/>
      <c r="S785" s="115">
        <f>IF(SUM(F785:H785)&gt;0,SUM(F785:H785),0)</f>
        <v>0</v>
      </c>
      <c r="T785" s="115">
        <f>IF((F785)+(G785)*1.5+(H785)*2&gt;0,(F785)+(G785)*1.5+(H785)*2,0)</f>
        <v>0</v>
      </c>
    </row>
    <row r="786" spans="14:20" x14ac:dyDescent="0.2">
      <c r="N786" s="63"/>
      <c r="S786" s="115">
        <f t="shared" ref="S786:S818" si="76">IF(SUM(F786:H786)&gt;0,SUM(F786:H786),0)</f>
        <v>0</v>
      </c>
      <c r="T786" s="115">
        <f t="shared" ref="T786:T818" si="77">IF((F786)+(G786)*1.5+(H786)*2&gt;0,(F786)+(G786)*1.5+(H786)*2,0)</f>
        <v>0</v>
      </c>
    </row>
    <row r="787" spans="14:20" x14ac:dyDescent="0.2">
      <c r="N787" s="63"/>
      <c r="S787" s="115">
        <f t="shared" si="76"/>
        <v>0</v>
      </c>
      <c r="T787" s="115">
        <f t="shared" si="77"/>
        <v>0</v>
      </c>
    </row>
    <row r="788" spans="14:20" x14ac:dyDescent="0.2">
      <c r="N788" s="63"/>
      <c r="S788" s="115">
        <f t="shared" si="76"/>
        <v>0</v>
      </c>
      <c r="T788" s="115">
        <f t="shared" si="77"/>
        <v>0</v>
      </c>
    </row>
    <row r="789" spans="14:20" x14ac:dyDescent="0.2">
      <c r="N789" s="63"/>
      <c r="S789" s="115">
        <f t="shared" si="76"/>
        <v>0</v>
      </c>
      <c r="T789" s="115">
        <f t="shared" si="77"/>
        <v>0</v>
      </c>
    </row>
    <row r="790" spans="14:20" x14ac:dyDescent="0.2">
      <c r="N790" s="63"/>
      <c r="S790" s="115">
        <f t="shared" si="76"/>
        <v>0</v>
      </c>
      <c r="T790" s="115">
        <f t="shared" si="77"/>
        <v>0</v>
      </c>
    </row>
    <row r="791" spans="14:20" x14ac:dyDescent="0.2">
      <c r="N791" s="63"/>
      <c r="S791" s="115">
        <f t="shared" si="76"/>
        <v>0</v>
      </c>
      <c r="T791" s="115">
        <f t="shared" si="77"/>
        <v>0</v>
      </c>
    </row>
    <row r="792" spans="14:20" x14ac:dyDescent="0.2">
      <c r="N792" s="63"/>
      <c r="S792" s="115">
        <f t="shared" si="76"/>
        <v>0</v>
      </c>
      <c r="T792" s="115">
        <f t="shared" si="77"/>
        <v>0</v>
      </c>
    </row>
    <row r="793" spans="14:20" x14ac:dyDescent="0.2">
      <c r="N793" s="63"/>
      <c r="S793" s="115">
        <f t="shared" si="76"/>
        <v>0</v>
      </c>
      <c r="T793" s="115">
        <f t="shared" si="77"/>
        <v>0</v>
      </c>
    </row>
    <row r="794" spans="14:20" x14ac:dyDescent="0.2">
      <c r="N794" s="63"/>
      <c r="S794" s="115">
        <f t="shared" si="76"/>
        <v>0</v>
      </c>
      <c r="T794" s="115">
        <f t="shared" si="77"/>
        <v>0</v>
      </c>
    </row>
    <row r="795" spans="14:20" x14ac:dyDescent="0.2">
      <c r="N795" s="63"/>
      <c r="S795" s="115">
        <f t="shared" si="76"/>
        <v>0</v>
      </c>
      <c r="T795" s="115">
        <f t="shared" si="77"/>
        <v>0</v>
      </c>
    </row>
    <row r="796" spans="14:20" x14ac:dyDescent="0.2">
      <c r="N796" s="63"/>
      <c r="S796" s="115">
        <f t="shared" si="76"/>
        <v>0</v>
      </c>
      <c r="T796" s="115">
        <f t="shared" si="77"/>
        <v>0</v>
      </c>
    </row>
    <row r="797" spans="14:20" x14ac:dyDescent="0.2">
      <c r="N797" s="63"/>
      <c r="S797" s="115">
        <f t="shared" si="76"/>
        <v>0</v>
      </c>
      <c r="T797" s="115">
        <f t="shared" si="77"/>
        <v>0</v>
      </c>
    </row>
    <row r="798" spans="14:20" x14ac:dyDescent="0.2">
      <c r="N798" s="63"/>
      <c r="S798" s="115">
        <f t="shared" si="76"/>
        <v>0</v>
      </c>
      <c r="T798" s="115">
        <f t="shared" si="77"/>
        <v>0</v>
      </c>
    </row>
    <row r="799" spans="14:20" x14ac:dyDescent="0.2">
      <c r="N799" s="63"/>
      <c r="S799" s="115">
        <f t="shared" si="76"/>
        <v>0</v>
      </c>
      <c r="T799" s="115">
        <f t="shared" si="77"/>
        <v>0</v>
      </c>
    </row>
    <row r="800" spans="14:20" x14ac:dyDescent="0.2">
      <c r="N800" s="63"/>
      <c r="S800" s="115">
        <f t="shared" si="76"/>
        <v>0</v>
      </c>
      <c r="T800" s="115">
        <f t="shared" si="77"/>
        <v>0</v>
      </c>
    </row>
    <row r="801" spans="14:20" x14ac:dyDescent="0.2">
      <c r="N801" s="63"/>
      <c r="S801" s="115">
        <f t="shared" si="76"/>
        <v>0</v>
      </c>
      <c r="T801" s="115">
        <f t="shared" si="77"/>
        <v>0</v>
      </c>
    </row>
    <row r="802" spans="14:20" x14ac:dyDescent="0.2">
      <c r="N802" s="63"/>
      <c r="S802" s="115">
        <f t="shared" si="76"/>
        <v>0</v>
      </c>
      <c r="T802" s="115">
        <f t="shared" si="77"/>
        <v>0</v>
      </c>
    </row>
    <row r="803" spans="14:20" x14ac:dyDescent="0.2">
      <c r="N803" s="63"/>
      <c r="S803" s="115">
        <f t="shared" si="76"/>
        <v>0</v>
      </c>
      <c r="T803" s="115">
        <f t="shared" si="77"/>
        <v>0</v>
      </c>
    </row>
    <row r="804" spans="14:20" x14ac:dyDescent="0.2">
      <c r="N804" s="63"/>
      <c r="S804" s="115">
        <f t="shared" si="76"/>
        <v>0</v>
      </c>
      <c r="T804" s="115">
        <f t="shared" si="77"/>
        <v>0</v>
      </c>
    </row>
    <row r="805" spans="14:20" x14ac:dyDescent="0.2">
      <c r="N805" s="63"/>
      <c r="S805" s="115">
        <f t="shared" si="76"/>
        <v>0</v>
      </c>
      <c r="T805" s="115">
        <f t="shared" si="77"/>
        <v>0</v>
      </c>
    </row>
    <row r="806" spans="14:20" x14ac:dyDescent="0.2">
      <c r="N806" s="63"/>
      <c r="S806" s="115">
        <f t="shared" si="76"/>
        <v>0</v>
      </c>
      <c r="T806" s="115">
        <f t="shared" si="77"/>
        <v>0</v>
      </c>
    </row>
    <row r="807" spans="14:20" x14ac:dyDescent="0.2">
      <c r="N807" s="63"/>
      <c r="S807" s="115">
        <f t="shared" si="76"/>
        <v>0</v>
      </c>
      <c r="T807" s="115">
        <f t="shared" si="77"/>
        <v>0</v>
      </c>
    </row>
    <row r="808" spans="14:20" x14ac:dyDescent="0.2">
      <c r="N808" s="63"/>
      <c r="S808" s="115">
        <f t="shared" si="76"/>
        <v>0</v>
      </c>
      <c r="T808" s="115">
        <f t="shared" si="77"/>
        <v>0</v>
      </c>
    </row>
    <row r="809" spans="14:20" x14ac:dyDescent="0.2">
      <c r="N809" s="63"/>
      <c r="S809" s="115">
        <f t="shared" si="76"/>
        <v>0</v>
      </c>
      <c r="T809" s="115">
        <f t="shared" si="77"/>
        <v>0</v>
      </c>
    </row>
    <row r="810" spans="14:20" x14ac:dyDescent="0.2">
      <c r="N810" s="63"/>
      <c r="S810" s="115">
        <f t="shared" si="76"/>
        <v>0</v>
      </c>
      <c r="T810" s="115">
        <f t="shared" si="77"/>
        <v>0</v>
      </c>
    </row>
    <row r="811" spans="14:20" x14ac:dyDescent="0.2">
      <c r="N811" s="63"/>
      <c r="S811" s="115">
        <f t="shared" si="76"/>
        <v>0</v>
      </c>
      <c r="T811" s="115">
        <f t="shared" si="77"/>
        <v>0</v>
      </c>
    </row>
    <row r="812" spans="14:20" x14ac:dyDescent="0.2">
      <c r="N812" s="63"/>
      <c r="S812" s="115">
        <f t="shared" si="76"/>
        <v>0</v>
      </c>
      <c r="T812" s="115">
        <f t="shared" si="77"/>
        <v>0</v>
      </c>
    </row>
    <row r="813" spans="14:20" x14ac:dyDescent="0.2">
      <c r="N813" s="63"/>
      <c r="S813" s="115">
        <f t="shared" si="76"/>
        <v>0</v>
      </c>
      <c r="T813" s="115">
        <f t="shared" si="77"/>
        <v>0</v>
      </c>
    </row>
    <row r="814" spans="14:20" x14ac:dyDescent="0.2">
      <c r="N814" s="63"/>
      <c r="S814" s="115">
        <f t="shared" si="76"/>
        <v>0</v>
      </c>
      <c r="T814" s="115">
        <f t="shared" si="77"/>
        <v>0</v>
      </c>
    </row>
    <row r="815" spans="14:20" x14ac:dyDescent="0.2">
      <c r="N815" s="63"/>
      <c r="S815" s="115">
        <f t="shared" si="76"/>
        <v>0</v>
      </c>
      <c r="T815" s="115">
        <f t="shared" si="77"/>
        <v>0</v>
      </c>
    </row>
    <row r="816" spans="14:20" x14ac:dyDescent="0.2">
      <c r="N816" s="63"/>
      <c r="S816" s="115">
        <f t="shared" si="76"/>
        <v>0</v>
      </c>
      <c r="T816" s="115">
        <f t="shared" si="77"/>
        <v>0</v>
      </c>
    </row>
    <row r="817" spans="14:22" x14ac:dyDescent="0.2">
      <c r="N817" s="63"/>
      <c r="S817" s="115">
        <f t="shared" si="76"/>
        <v>0</v>
      </c>
      <c r="T817" s="115">
        <f t="shared" si="77"/>
        <v>0</v>
      </c>
    </row>
    <row r="818" spans="14:22" x14ac:dyDescent="0.2">
      <c r="N818" s="63"/>
      <c r="S818" s="115">
        <f t="shared" si="76"/>
        <v>0</v>
      </c>
      <c r="T818" s="115">
        <f t="shared" si="77"/>
        <v>0</v>
      </c>
    </row>
    <row r="819" spans="14:22" x14ac:dyDescent="0.2">
      <c r="N819" s="63"/>
      <c r="S819" s="127">
        <f>IF(SUM(F819:Q819)&gt;0,SUM(F819:Q819),0)</f>
        <v>0</v>
      </c>
      <c r="T819" s="115">
        <f>IF((F819+I819+L819+O819)+(G819+J819+M819+P819)*1.5+(H819+K819+N819+Q819)*2&gt;0,(F819+I819+L819+O819)+(G819+J819+M819+P819)*1.5+(H819+K819+N819+Q819)*2,0)</f>
        <v>0</v>
      </c>
      <c r="U819" s="115">
        <f>+S853</f>
        <v>0</v>
      </c>
      <c r="V819" s="115">
        <f>+T853</f>
        <v>0</v>
      </c>
    </row>
    <row r="820" spans="14:22" x14ac:dyDescent="0.2">
      <c r="N820" s="63"/>
      <c r="S820" s="127">
        <f t="shared" ref="S820:S852" si="78">IF(SUM(F820:Q820)&gt;0,SUM(F820:Q820),0)</f>
        <v>0</v>
      </c>
      <c r="T820" s="115">
        <f>IF((F820+I820+L820+O820)+(G820+J820+M820+P820)*1.5+(H820+K820+N820+Q820)*2&gt;0,(F820+I820+L820+O820)+(G820+J820+M820+P820)*1.5+(H820+K820+N820+Q820)*2,0)</f>
        <v>0</v>
      </c>
      <c r="U820" s="115">
        <f>+S854</f>
        <v>0</v>
      </c>
      <c r="V820" s="115">
        <f>+T854</f>
        <v>0</v>
      </c>
    </row>
    <row r="821" spans="14:22" x14ac:dyDescent="0.2">
      <c r="N821" s="63"/>
      <c r="S821" s="127">
        <f t="shared" si="78"/>
        <v>0</v>
      </c>
      <c r="T821" s="115">
        <f t="shared" ref="T821:T852" si="79">IF((F821+I821+L821+O821)+(G821+J821+M821+P821)*1.5+(H821+K821+N821+Q821)*2&gt;0,(F821+I821+L821+O821)+(G821+J821+M821+P821)*1.5+(H821+K821+N821+Q821)*2,0)</f>
        <v>0</v>
      </c>
      <c r="U821" s="115">
        <f t="shared" ref="U821:V836" si="80">+S855</f>
        <v>0</v>
      </c>
      <c r="V821" s="115">
        <f t="shared" si="80"/>
        <v>0</v>
      </c>
    </row>
    <row r="822" spans="14:22" x14ac:dyDescent="0.2">
      <c r="N822" s="63"/>
      <c r="S822" s="127">
        <f t="shared" si="78"/>
        <v>0</v>
      </c>
      <c r="T822" s="115">
        <f t="shared" si="79"/>
        <v>0</v>
      </c>
      <c r="U822" s="115">
        <f t="shared" si="80"/>
        <v>0</v>
      </c>
      <c r="V822" s="115">
        <f t="shared" si="80"/>
        <v>0</v>
      </c>
    </row>
    <row r="823" spans="14:22" x14ac:dyDescent="0.2">
      <c r="N823" s="63"/>
      <c r="S823" s="127">
        <f t="shared" si="78"/>
        <v>0</v>
      </c>
      <c r="T823" s="115">
        <f t="shared" si="79"/>
        <v>0</v>
      </c>
      <c r="U823" s="115">
        <f t="shared" si="80"/>
        <v>0</v>
      </c>
      <c r="V823" s="115">
        <f t="shared" si="80"/>
        <v>0</v>
      </c>
    </row>
    <row r="824" spans="14:22" x14ac:dyDescent="0.2">
      <c r="N824" s="63"/>
      <c r="S824" s="127">
        <f t="shared" si="78"/>
        <v>0</v>
      </c>
      <c r="T824" s="115">
        <f t="shared" si="79"/>
        <v>0</v>
      </c>
      <c r="U824" s="115">
        <f t="shared" si="80"/>
        <v>0</v>
      </c>
      <c r="V824" s="115">
        <f t="shared" si="80"/>
        <v>0</v>
      </c>
    </row>
    <row r="825" spans="14:22" x14ac:dyDescent="0.2">
      <c r="N825" s="63"/>
      <c r="S825" s="127">
        <f t="shared" si="78"/>
        <v>0</v>
      </c>
      <c r="T825" s="115">
        <f t="shared" si="79"/>
        <v>0</v>
      </c>
      <c r="U825" s="115">
        <f t="shared" si="80"/>
        <v>0</v>
      </c>
      <c r="V825" s="115">
        <f t="shared" si="80"/>
        <v>0</v>
      </c>
    </row>
    <row r="826" spans="14:22" x14ac:dyDescent="0.2">
      <c r="N826" s="63"/>
      <c r="S826" s="127">
        <f t="shared" si="78"/>
        <v>0</v>
      </c>
      <c r="T826" s="115">
        <f t="shared" si="79"/>
        <v>0</v>
      </c>
      <c r="U826" s="115">
        <f t="shared" si="80"/>
        <v>0</v>
      </c>
      <c r="V826" s="115">
        <f t="shared" si="80"/>
        <v>0</v>
      </c>
    </row>
    <row r="827" spans="14:22" x14ac:dyDescent="0.2">
      <c r="N827" s="63"/>
      <c r="S827" s="127">
        <f t="shared" si="78"/>
        <v>0</v>
      </c>
      <c r="T827" s="115">
        <f t="shared" si="79"/>
        <v>0</v>
      </c>
      <c r="U827" s="115">
        <f t="shared" si="80"/>
        <v>0</v>
      </c>
      <c r="V827" s="115">
        <f t="shared" si="80"/>
        <v>0</v>
      </c>
    </row>
    <row r="828" spans="14:22" x14ac:dyDescent="0.2">
      <c r="N828" s="63"/>
      <c r="S828" s="127">
        <f t="shared" si="78"/>
        <v>0</v>
      </c>
      <c r="T828" s="115">
        <f t="shared" si="79"/>
        <v>0</v>
      </c>
      <c r="U828" s="115">
        <f t="shared" si="80"/>
        <v>0</v>
      </c>
      <c r="V828" s="115">
        <f t="shared" si="80"/>
        <v>0</v>
      </c>
    </row>
    <row r="829" spans="14:22" x14ac:dyDescent="0.2">
      <c r="N829" s="63"/>
      <c r="S829" s="127">
        <f t="shared" si="78"/>
        <v>0</v>
      </c>
      <c r="T829" s="115">
        <f t="shared" si="79"/>
        <v>0</v>
      </c>
      <c r="U829" s="115">
        <f t="shared" si="80"/>
        <v>0</v>
      </c>
      <c r="V829" s="115">
        <f t="shared" si="80"/>
        <v>0</v>
      </c>
    </row>
    <row r="830" spans="14:22" x14ac:dyDescent="0.2">
      <c r="N830" s="63"/>
      <c r="S830" s="127">
        <f t="shared" si="78"/>
        <v>0</v>
      </c>
      <c r="T830" s="115">
        <f t="shared" si="79"/>
        <v>0</v>
      </c>
      <c r="U830" s="115">
        <f t="shared" si="80"/>
        <v>0</v>
      </c>
      <c r="V830" s="115">
        <f t="shared" si="80"/>
        <v>0</v>
      </c>
    </row>
    <row r="831" spans="14:22" x14ac:dyDescent="0.2">
      <c r="N831" s="63"/>
      <c r="S831" s="127">
        <f t="shared" si="78"/>
        <v>0</v>
      </c>
      <c r="T831" s="115">
        <f t="shared" si="79"/>
        <v>0</v>
      </c>
      <c r="U831" s="115">
        <f t="shared" si="80"/>
        <v>0</v>
      </c>
      <c r="V831" s="115">
        <f t="shared" si="80"/>
        <v>0</v>
      </c>
    </row>
    <row r="832" spans="14:22" x14ac:dyDescent="0.2">
      <c r="N832" s="63"/>
      <c r="S832" s="127">
        <f t="shared" si="78"/>
        <v>0</v>
      </c>
      <c r="T832" s="115">
        <f t="shared" si="79"/>
        <v>0</v>
      </c>
      <c r="U832" s="115">
        <f t="shared" si="80"/>
        <v>0</v>
      </c>
      <c r="V832" s="115">
        <f t="shared" si="80"/>
        <v>0</v>
      </c>
    </row>
    <row r="833" spans="14:22" x14ac:dyDescent="0.2">
      <c r="N833" s="63"/>
      <c r="S833" s="127">
        <f t="shared" si="78"/>
        <v>0</v>
      </c>
      <c r="T833" s="115">
        <f t="shared" si="79"/>
        <v>0</v>
      </c>
      <c r="U833" s="115">
        <f t="shared" si="80"/>
        <v>0</v>
      </c>
      <c r="V833" s="115">
        <f t="shared" si="80"/>
        <v>0</v>
      </c>
    </row>
    <row r="834" spans="14:22" x14ac:dyDescent="0.2">
      <c r="N834" s="63"/>
      <c r="S834" s="127">
        <f t="shared" si="78"/>
        <v>0</v>
      </c>
      <c r="T834" s="115">
        <f t="shared" si="79"/>
        <v>0</v>
      </c>
      <c r="U834" s="115">
        <f t="shared" si="80"/>
        <v>0</v>
      </c>
      <c r="V834" s="115">
        <f t="shared" si="80"/>
        <v>0</v>
      </c>
    </row>
    <row r="835" spans="14:22" x14ac:dyDescent="0.2">
      <c r="N835" s="63"/>
      <c r="S835" s="127">
        <f t="shared" si="78"/>
        <v>0</v>
      </c>
      <c r="T835" s="115">
        <f t="shared" si="79"/>
        <v>0</v>
      </c>
      <c r="U835" s="115">
        <f t="shared" si="80"/>
        <v>0</v>
      </c>
      <c r="V835" s="115">
        <f t="shared" si="80"/>
        <v>0</v>
      </c>
    </row>
    <row r="836" spans="14:22" x14ac:dyDescent="0.2">
      <c r="N836" s="63"/>
      <c r="S836" s="127">
        <f t="shared" si="78"/>
        <v>0</v>
      </c>
      <c r="T836" s="115">
        <f t="shared" si="79"/>
        <v>0</v>
      </c>
      <c r="U836" s="115">
        <f t="shared" si="80"/>
        <v>0</v>
      </c>
      <c r="V836" s="115">
        <f t="shared" si="80"/>
        <v>0</v>
      </c>
    </row>
    <row r="837" spans="14:22" x14ac:dyDescent="0.2">
      <c r="N837" s="63"/>
      <c r="S837" s="127">
        <f t="shared" si="78"/>
        <v>0</v>
      </c>
      <c r="T837" s="115">
        <f t="shared" si="79"/>
        <v>0</v>
      </c>
      <c r="U837" s="115">
        <f t="shared" ref="U837:V852" si="81">+S871</f>
        <v>0</v>
      </c>
      <c r="V837" s="115">
        <f t="shared" si="81"/>
        <v>0</v>
      </c>
    </row>
    <row r="838" spans="14:22" x14ac:dyDescent="0.2">
      <c r="N838" s="63"/>
      <c r="S838" s="127">
        <f t="shared" si="78"/>
        <v>0</v>
      </c>
      <c r="T838" s="115">
        <f t="shared" si="79"/>
        <v>0</v>
      </c>
      <c r="U838" s="115">
        <f t="shared" si="81"/>
        <v>0</v>
      </c>
      <c r="V838" s="115">
        <f t="shared" si="81"/>
        <v>0</v>
      </c>
    </row>
    <row r="839" spans="14:22" x14ac:dyDescent="0.2">
      <c r="N839" s="63"/>
      <c r="S839" s="127">
        <f t="shared" si="78"/>
        <v>0</v>
      </c>
      <c r="T839" s="115">
        <f t="shared" si="79"/>
        <v>0</v>
      </c>
      <c r="U839" s="115">
        <f t="shared" si="81"/>
        <v>0</v>
      </c>
      <c r="V839" s="115">
        <f t="shared" si="81"/>
        <v>0</v>
      </c>
    </row>
    <row r="840" spans="14:22" x14ac:dyDescent="0.2">
      <c r="N840" s="63"/>
      <c r="S840" s="127">
        <f t="shared" si="78"/>
        <v>0</v>
      </c>
      <c r="T840" s="115">
        <f t="shared" si="79"/>
        <v>0</v>
      </c>
      <c r="U840" s="115">
        <f t="shared" si="81"/>
        <v>0</v>
      </c>
      <c r="V840" s="115">
        <f t="shared" si="81"/>
        <v>0</v>
      </c>
    </row>
    <row r="841" spans="14:22" x14ac:dyDescent="0.2">
      <c r="N841" s="63"/>
      <c r="S841" s="127">
        <f t="shared" si="78"/>
        <v>0</v>
      </c>
      <c r="T841" s="115">
        <f t="shared" si="79"/>
        <v>0</v>
      </c>
      <c r="U841" s="115">
        <f t="shared" si="81"/>
        <v>0</v>
      </c>
      <c r="V841" s="115">
        <f t="shared" si="81"/>
        <v>0</v>
      </c>
    </row>
    <row r="842" spans="14:22" x14ac:dyDescent="0.2">
      <c r="N842" s="63"/>
      <c r="S842" s="127">
        <f t="shared" si="78"/>
        <v>0</v>
      </c>
      <c r="T842" s="115">
        <f t="shared" si="79"/>
        <v>0</v>
      </c>
      <c r="U842" s="115">
        <f t="shared" si="81"/>
        <v>0</v>
      </c>
      <c r="V842" s="115">
        <f t="shared" si="81"/>
        <v>0</v>
      </c>
    </row>
    <row r="843" spans="14:22" x14ac:dyDescent="0.2">
      <c r="N843" s="63"/>
      <c r="S843" s="127">
        <f t="shared" si="78"/>
        <v>0</v>
      </c>
      <c r="T843" s="115">
        <f t="shared" si="79"/>
        <v>0</v>
      </c>
      <c r="U843" s="115">
        <f t="shared" si="81"/>
        <v>0</v>
      </c>
      <c r="V843" s="115">
        <f t="shared" si="81"/>
        <v>0</v>
      </c>
    </row>
    <row r="844" spans="14:22" x14ac:dyDescent="0.2">
      <c r="N844" s="63"/>
      <c r="S844" s="127">
        <f t="shared" si="78"/>
        <v>0</v>
      </c>
      <c r="T844" s="115">
        <f t="shared" si="79"/>
        <v>0</v>
      </c>
      <c r="U844" s="115">
        <f t="shared" si="81"/>
        <v>0</v>
      </c>
      <c r="V844" s="115">
        <f t="shared" si="81"/>
        <v>0</v>
      </c>
    </row>
    <row r="845" spans="14:22" x14ac:dyDescent="0.2">
      <c r="N845" s="63"/>
      <c r="S845" s="127">
        <f t="shared" si="78"/>
        <v>0</v>
      </c>
      <c r="T845" s="115">
        <f t="shared" si="79"/>
        <v>0</v>
      </c>
      <c r="U845" s="115">
        <f t="shared" si="81"/>
        <v>0</v>
      </c>
      <c r="V845" s="115">
        <f t="shared" si="81"/>
        <v>0</v>
      </c>
    </row>
    <row r="846" spans="14:22" x14ac:dyDescent="0.2">
      <c r="N846" s="63"/>
      <c r="S846" s="127">
        <f t="shared" si="78"/>
        <v>0</v>
      </c>
      <c r="T846" s="115">
        <f t="shared" si="79"/>
        <v>0</v>
      </c>
      <c r="U846" s="115">
        <f t="shared" si="81"/>
        <v>0</v>
      </c>
      <c r="V846" s="115">
        <f t="shared" si="81"/>
        <v>0</v>
      </c>
    </row>
    <row r="847" spans="14:22" x14ac:dyDescent="0.2">
      <c r="N847" s="63"/>
      <c r="S847" s="127">
        <f t="shared" si="78"/>
        <v>0</v>
      </c>
      <c r="T847" s="115">
        <f t="shared" si="79"/>
        <v>0</v>
      </c>
      <c r="U847" s="115">
        <f t="shared" si="81"/>
        <v>0</v>
      </c>
      <c r="V847" s="115">
        <f t="shared" si="81"/>
        <v>0</v>
      </c>
    </row>
    <row r="848" spans="14:22" x14ac:dyDescent="0.2">
      <c r="N848" s="63"/>
      <c r="S848" s="127">
        <f t="shared" si="78"/>
        <v>0</v>
      </c>
      <c r="T848" s="115">
        <f t="shared" si="79"/>
        <v>0</v>
      </c>
      <c r="U848" s="115">
        <f t="shared" si="81"/>
        <v>0</v>
      </c>
      <c r="V848" s="115">
        <f t="shared" si="81"/>
        <v>0</v>
      </c>
    </row>
    <row r="849" spans="14:22" x14ac:dyDescent="0.2">
      <c r="N849" s="63"/>
      <c r="S849" s="127">
        <f t="shared" si="78"/>
        <v>0</v>
      </c>
      <c r="T849" s="115">
        <f t="shared" si="79"/>
        <v>0</v>
      </c>
      <c r="U849" s="115">
        <f t="shared" si="81"/>
        <v>0</v>
      </c>
      <c r="V849" s="115">
        <f t="shared" si="81"/>
        <v>0</v>
      </c>
    </row>
    <row r="850" spans="14:22" x14ac:dyDescent="0.2">
      <c r="N850" s="63"/>
      <c r="S850" s="127">
        <f t="shared" si="78"/>
        <v>0</v>
      </c>
      <c r="T850" s="115">
        <f t="shared" si="79"/>
        <v>0</v>
      </c>
      <c r="U850" s="115">
        <f t="shared" si="81"/>
        <v>0</v>
      </c>
      <c r="V850" s="115">
        <f t="shared" si="81"/>
        <v>0</v>
      </c>
    </row>
    <row r="851" spans="14:22" x14ac:dyDescent="0.2">
      <c r="N851" s="63"/>
      <c r="S851" s="127">
        <f t="shared" si="78"/>
        <v>0</v>
      </c>
      <c r="T851" s="115">
        <f t="shared" si="79"/>
        <v>0</v>
      </c>
      <c r="U851" s="115">
        <f t="shared" si="81"/>
        <v>0</v>
      </c>
      <c r="V851" s="115">
        <f t="shared" si="81"/>
        <v>0</v>
      </c>
    </row>
    <row r="852" spans="14:22" x14ac:dyDescent="0.2">
      <c r="N852" s="63"/>
      <c r="S852" s="127">
        <f t="shared" si="78"/>
        <v>0</v>
      </c>
      <c r="T852" s="115">
        <f t="shared" si="79"/>
        <v>0</v>
      </c>
      <c r="U852" s="115">
        <f t="shared" si="81"/>
        <v>0</v>
      </c>
      <c r="V852" s="115">
        <f t="shared" si="81"/>
        <v>0</v>
      </c>
    </row>
    <row r="853" spans="14:22" x14ac:dyDescent="0.2">
      <c r="N853" s="63"/>
      <c r="S853" s="115">
        <f>IF(SUM(F853:H853)&gt;0,SUM(F853:H853),0)</f>
        <v>0</v>
      </c>
      <c r="T853" s="115">
        <f>IF((F853)+(G853)*1.5+(H853)*2&gt;0,(F853)+(G853)*1.5+(H853)*2,0)</f>
        <v>0</v>
      </c>
    </row>
    <row r="854" spans="14:22" x14ac:dyDescent="0.2">
      <c r="N854" s="63"/>
      <c r="S854" s="115">
        <f t="shared" ref="S854:S886" si="82">IF(SUM(F854:H854)&gt;0,SUM(F854:H854),0)</f>
        <v>0</v>
      </c>
      <c r="T854" s="115">
        <f t="shared" ref="T854:T886" si="83">IF((F854)+(G854)*1.5+(H854)*2&gt;0,(F854)+(G854)*1.5+(H854)*2,0)</f>
        <v>0</v>
      </c>
    </row>
    <row r="855" spans="14:22" x14ac:dyDescent="0.2">
      <c r="N855" s="63"/>
      <c r="S855" s="115">
        <f t="shared" si="82"/>
        <v>0</v>
      </c>
      <c r="T855" s="115">
        <f t="shared" si="83"/>
        <v>0</v>
      </c>
    </row>
    <row r="856" spans="14:22" x14ac:dyDescent="0.2">
      <c r="N856" s="63"/>
      <c r="S856" s="115">
        <f t="shared" si="82"/>
        <v>0</v>
      </c>
      <c r="T856" s="115">
        <f t="shared" si="83"/>
        <v>0</v>
      </c>
    </row>
    <row r="857" spans="14:22" x14ac:dyDescent="0.2">
      <c r="N857" s="63"/>
      <c r="S857" s="115">
        <f t="shared" si="82"/>
        <v>0</v>
      </c>
      <c r="T857" s="115">
        <f t="shared" si="83"/>
        <v>0</v>
      </c>
    </row>
    <row r="858" spans="14:22" x14ac:dyDescent="0.2">
      <c r="N858" s="63"/>
      <c r="S858" s="115">
        <f t="shared" si="82"/>
        <v>0</v>
      </c>
      <c r="T858" s="115">
        <f t="shared" si="83"/>
        <v>0</v>
      </c>
    </row>
    <row r="859" spans="14:22" x14ac:dyDescent="0.2">
      <c r="N859" s="63"/>
      <c r="S859" s="115">
        <f t="shared" si="82"/>
        <v>0</v>
      </c>
      <c r="T859" s="115">
        <f t="shared" si="83"/>
        <v>0</v>
      </c>
    </row>
    <row r="860" spans="14:22" x14ac:dyDescent="0.2">
      <c r="N860" s="63"/>
      <c r="S860" s="115">
        <f t="shared" si="82"/>
        <v>0</v>
      </c>
      <c r="T860" s="115">
        <f t="shared" si="83"/>
        <v>0</v>
      </c>
    </row>
    <row r="861" spans="14:22" x14ac:dyDescent="0.2">
      <c r="N861" s="63"/>
      <c r="S861" s="115">
        <f t="shared" si="82"/>
        <v>0</v>
      </c>
      <c r="T861" s="115">
        <f t="shared" si="83"/>
        <v>0</v>
      </c>
    </row>
    <row r="862" spans="14:22" x14ac:dyDescent="0.2">
      <c r="N862" s="63"/>
      <c r="S862" s="115">
        <f t="shared" si="82"/>
        <v>0</v>
      </c>
      <c r="T862" s="115">
        <f t="shared" si="83"/>
        <v>0</v>
      </c>
    </row>
    <row r="863" spans="14:22" x14ac:dyDescent="0.2">
      <c r="N863" s="63"/>
      <c r="S863" s="115">
        <f t="shared" si="82"/>
        <v>0</v>
      </c>
      <c r="T863" s="115">
        <f t="shared" si="83"/>
        <v>0</v>
      </c>
    </row>
    <row r="864" spans="14:22" x14ac:dyDescent="0.2">
      <c r="N864" s="63"/>
      <c r="S864" s="115">
        <f t="shared" si="82"/>
        <v>0</v>
      </c>
      <c r="T864" s="115">
        <f t="shared" si="83"/>
        <v>0</v>
      </c>
    </row>
    <row r="865" spans="14:20" x14ac:dyDescent="0.2">
      <c r="N865" s="63"/>
      <c r="S865" s="115">
        <f t="shared" si="82"/>
        <v>0</v>
      </c>
      <c r="T865" s="115">
        <f t="shared" si="83"/>
        <v>0</v>
      </c>
    </row>
    <row r="866" spans="14:20" x14ac:dyDescent="0.2">
      <c r="N866" s="63"/>
      <c r="S866" s="115">
        <f t="shared" si="82"/>
        <v>0</v>
      </c>
      <c r="T866" s="115">
        <f t="shared" si="83"/>
        <v>0</v>
      </c>
    </row>
    <row r="867" spans="14:20" x14ac:dyDescent="0.2">
      <c r="N867" s="63"/>
      <c r="S867" s="115">
        <f t="shared" si="82"/>
        <v>0</v>
      </c>
      <c r="T867" s="115">
        <f t="shared" si="83"/>
        <v>0</v>
      </c>
    </row>
    <row r="868" spans="14:20" x14ac:dyDescent="0.2">
      <c r="N868" s="63"/>
      <c r="S868" s="115">
        <f t="shared" si="82"/>
        <v>0</v>
      </c>
      <c r="T868" s="115">
        <f t="shared" si="83"/>
        <v>0</v>
      </c>
    </row>
    <row r="869" spans="14:20" x14ac:dyDescent="0.2">
      <c r="N869" s="63"/>
      <c r="S869" s="115">
        <f t="shared" si="82"/>
        <v>0</v>
      </c>
      <c r="T869" s="115">
        <f t="shared" si="83"/>
        <v>0</v>
      </c>
    </row>
    <row r="870" spans="14:20" x14ac:dyDescent="0.2">
      <c r="N870" s="63"/>
      <c r="S870" s="115">
        <f t="shared" si="82"/>
        <v>0</v>
      </c>
      <c r="T870" s="115">
        <f t="shared" si="83"/>
        <v>0</v>
      </c>
    </row>
    <row r="871" spans="14:20" x14ac:dyDescent="0.2">
      <c r="N871" s="63"/>
      <c r="S871" s="115">
        <f t="shared" si="82"/>
        <v>0</v>
      </c>
      <c r="T871" s="115">
        <f t="shared" si="83"/>
        <v>0</v>
      </c>
    </row>
    <row r="872" spans="14:20" x14ac:dyDescent="0.2">
      <c r="N872" s="63"/>
      <c r="S872" s="115">
        <f t="shared" si="82"/>
        <v>0</v>
      </c>
      <c r="T872" s="115">
        <f t="shared" si="83"/>
        <v>0</v>
      </c>
    </row>
    <row r="873" spans="14:20" x14ac:dyDescent="0.2">
      <c r="N873" s="63"/>
      <c r="S873" s="115">
        <f t="shared" si="82"/>
        <v>0</v>
      </c>
      <c r="T873" s="115">
        <f t="shared" si="83"/>
        <v>0</v>
      </c>
    </row>
    <row r="874" spans="14:20" x14ac:dyDescent="0.2">
      <c r="N874" s="63"/>
      <c r="S874" s="115">
        <f t="shared" si="82"/>
        <v>0</v>
      </c>
      <c r="T874" s="115">
        <f t="shared" si="83"/>
        <v>0</v>
      </c>
    </row>
    <row r="875" spans="14:20" x14ac:dyDescent="0.2">
      <c r="N875" s="63"/>
      <c r="S875" s="115">
        <f t="shared" si="82"/>
        <v>0</v>
      </c>
      <c r="T875" s="115">
        <f t="shared" si="83"/>
        <v>0</v>
      </c>
    </row>
    <row r="876" spans="14:20" x14ac:dyDescent="0.2">
      <c r="N876" s="63"/>
      <c r="S876" s="115">
        <f t="shared" si="82"/>
        <v>0</v>
      </c>
      <c r="T876" s="115">
        <f t="shared" si="83"/>
        <v>0</v>
      </c>
    </row>
    <row r="877" spans="14:20" x14ac:dyDescent="0.2">
      <c r="N877" s="63"/>
      <c r="S877" s="115">
        <f t="shared" si="82"/>
        <v>0</v>
      </c>
      <c r="T877" s="115">
        <f t="shared" si="83"/>
        <v>0</v>
      </c>
    </row>
    <row r="878" spans="14:20" x14ac:dyDescent="0.2">
      <c r="N878" s="63"/>
      <c r="S878" s="115">
        <f t="shared" si="82"/>
        <v>0</v>
      </c>
      <c r="T878" s="115">
        <f t="shared" si="83"/>
        <v>0</v>
      </c>
    </row>
    <row r="879" spans="14:20" x14ac:dyDescent="0.2">
      <c r="N879" s="63"/>
      <c r="S879" s="115">
        <f t="shared" si="82"/>
        <v>0</v>
      </c>
      <c r="T879" s="115">
        <f t="shared" si="83"/>
        <v>0</v>
      </c>
    </row>
    <row r="880" spans="14:20" x14ac:dyDescent="0.2">
      <c r="N880" s="63"/>
      <c r="S880" s="115">
        <f t="shared" si="82"/>
        <v>0</v>
      </c>
      <c r="T880" s="115">
        <f t="shared" si="83"/>
        <v>0</v>
      </c>
    </row>
    <row r="881" spans="14:22" x14ac:dyDescent="0.2">
      <c r="N881" s="63"/>
      <c r="S881" s="115">
        <f t="shared" si="82"/>
        <v>0</v>
      </c>
      <c r="T881" s="115">
        <f t="shared" si="83"/>
        <v>0</v>
      </c>
    </row>
    <row r="882" spans="14:22" x14ac:dyDescent="0.2">
      <c r="N882" s="63"/>
      <c r="S882" s="115">
        <f t="shared" si="82"/>
        <v>0</v>
      </c>
      <c r="T882" s="115">
        <f t="shared" si="83"/>
        <v>0</v>
      </c>
    </row>
    <row r="883" spans="14:22" x14ac:dyDescent="0.2">
      <c r="N883" s="63"/>
      <c r="S883" s="115">
        <f t="shared" si="82"/>
        <v>0</v>
      </c>
      <c r="T883" s="115">
        <f t="shared" si="83"/>
        <v>0</v>
      </c>
    </row>
    <row r="884" spans="14:22" x14ac:dyDescent="0.2">
      <c r="N884" s="63"/>
      <c r="S884" s="115">
        <f t="shared" si="82"/>
        <v>0</v>
      </c>
      <c r="T884" s="115">
        <f t="shared" si="83"/>
        <v>0</v>
      </c>
    </row>
    <row r="885" spans="14:22" x14ac:dyDescent="0.2">
      <c r="N885" s="63"/>
      <c r="S885" s="115">
        <f t="shared" si="82"/>
        <v>0</v>
      </c>
      <c r="T885" s="115">
        <f t="shared" si="83"/>
        <v>0</v>
      </c>
    </row>
    <row r="886" spans="14:22" x14ac:dyDescent="0.2">
      <c r="N886" s="63"/>
      <c r="S886" s="115">
        <f t="shared" si="82"/>
        <v>0</v>
      </c>
      <c r="T886" s="115">
        <f t="shared" si="83"/>
        <v>0</v>
      </c>
    </row>
    <row r="887" spans="14:22" x14ac:dyDescent="0.2">
      <c r="N887" s="63"/>
      <c r="S887" s="127">
        <f>IF(SUM(F887:Q887)&gt;0,SUM(F887:Q887),0)</f>
        <v>0</v>
      </c>
      <c r="T887" s="115">
        <f>IF((F887+I887+L887+O887)+(G887+J887+M887+P887)*1.5+(H887+K887+N887+Q887)*2&gt;0,(F887+I887+L887+O887)+(G887+J887+M887+P887)*1.5+(H887+K887+N887+Q887)*2,0)</f>
        <v>0</v>
      </c>
      <c r="U887" s="115">
        <f>+S921</f>
        <v>0</v>
      </c>
      <c r="V887" s="115">
        <f>+T921</f>
        <v>0</v>
      </c>
    </row>
    <row r="888" spans="14:22" x14ac:dyDescent="0.2">
      <c r="N888" s="63"/>
      <c r="S888" s="127">
        <f t="shared" ref="S888:S920" si="84">IF(SUM(F888:Q888)&gt;0,SUM(F888:Q888),0)</f>
        <v>0</v>
      </c>
      <c r="T888" s="115">
        <f>IF((F888+I888+L888+O888)+(G888+J888+M888+P888)*1.5+(H888+K888+N888+Q888)*2&gt;0,(F888+I888+L888+O888)+(G888+J888+M888+P888)*1.5+(H888+K888+N888+Q888)*2,0)</f>
        <v>0</v>
      </c>
      <c r="U888" s="115">
        <f>+S922</f>
        <v>0</v>
      </c>
      <c r="V888" s="115">
        <f>+T922</f>
        <v>0</v>
      </c>
    </row>
    <row r="889" spans="14:22" x14ac:dyDescent="0.2">
      <c r="N889" s="63"/>
      <c r="S889" s="127">
        <f t="shared" si="84"/>
        <v>0</v>
      </c>
      <c r="T889" s="115">
        <f t="shared" ref="T889:T920" si="85">IF((F889+I889+L889+O889)+(G889+J889+M889+P889)*1.5+(H889+K889+N889+Q889)*2&gt;0,(F889+I889+L889+O889)+(G889+J889+M889+P889)*1.5+(H889+K889+N889+Q889)*2,0)</f>
        <v>0</v>
      </c>
      <c r="U889" s="115">
        <f t="shared" ref="U889:V904" si="86">+S923</f>
        <v>0</v>
      </c>
      <c r="V889" s="115">
        <f t="shared" si="86"/>
        <v>0</v>
      </c>
    </row>
    <row r="890" spans="14:22" x14ac:dyDescent="0.2">
      <c r="N890" s="63"/>
      <c r="S890" s="127">
        <f t="shared" si="84"/>
        <v>0</v>
      </c>
      <c r="T890" s="115">
        <f t="shared" si="85"/>
        <v>0</v>
      </c>
      <c r="U890" s="115">
        <f t="shared" si="86"/>
        <v>0</v>
      </c>
      <c r="V890" s="115">
        <f t="shared" si="86"/>
        <v>0</v>
      </c>
    </row>
    <row r="891" spans="14:22" x14ac:dyDescent="0.2">
      <c r="N891" s="63"/>
      <c r="S891" s="127">
        <f t="shared" si="84"/>
        <v>0</v>
      </c>
      <c r="T891" s="115">
        <f t="shared" si="85"/>
        <v>0</v>
      </c>
      <c r="U891" s="115">
        <f t="shared" si="86"/>
        <v>0</v>
      </c>
      <c r="V891" s="115">
        <f t="shared" si="86"/>
        <v>0</v>
      </c>
    </row>
    <row r="892" spans="14:22" x14ac:dyDescent="0.2">
      <c r="N892" s="63"/>
      <c r="S892" s="127">
        <f t="shared" si="84"/>
        <v>0</v>
      </c>
      <c r="T892" s="115">
        <f t="shared" si="85"/>
        <v>0</v>
      </c>
      <c r="U892" s="115">
        <f t="shared" si="86"/>
        <v>0</v>
      </c>
      <c r="V892" s="115">
        <f t="shared" si="86"/>
        <v>0</v>
      </c>
    </row>
    <row r="893" spans="14:22" x14ac:dyDescent="0.2">
      <c r="N893" s="63"/>
      <c r="S893" s="127">
        <f t="shared" si="84"/>
        <v>0</v>
      </c>
      <c r="T893" s="115">
        <f t="shared" si="85"/>
        <v>0</v>
      </c>
      <c r="U893" s="115">
        <f t="shared" si="86"/>
        <v>0</v>
      </c>
      <c r="V893" s="115">
        <f t="shared" si="86"/>
        <v>0</v>
      </c>
    </row>
    <row r="894" spans="14:22" x14ac:dyDescent="0.2">
      <c r="N894" s="63"/>
      <c r="S894" s="127">
        <f t="shared" si="84"/>
        <v>0</v>
      </c>
      <c r="T894" s="115">
        <f t="shared" si="85"/>
        <v>0</v>
      </c>
      <c r="U894" s="115">
        <f t="shared" si="86"/>
        <v>0</v>
      </c>
      <c r="V894" s="115">
        <f t="shared" si="86"/>
        <v>0</v>
      </c>
    </row>
    <row r="895" spans="14:22" x14ac:dyDescent="0.2">
      <c r="N895" s="63"/>
      <c r="S895" s="127">
        <f t="shared" si="84"/>
        <v>0</v>
      </c>
      <c r="T895" s="115">
        <f t="shared" si="85"/>
        <v>0</v>
      </c>
      <c r="U895" s="115">
        <f t="shared" si="86"/>
        <v>0</v>
      </c>
      <c r="V895" s="115">
        <f t="shared" si="86"/>
        <v>0</v>
      </c>
    </row>
    <row r="896" spans="14:22" x14ac:dyDescent="0.2">
      <c r="N896" s="63"/>
      <c r="S896" s="127">
        <f t="shared" si="84"/>
        <v>0</v>
      </c>
      <c r="T896" s="115">
        <f t="shared" si="85"/>
        <v>0</v>
      </c>
      <c r="U896" s="115">
        <f t="shared" si="86"/>
        <v>0</v>
      </c>
      <c r="V896" s="115">
        <f t="shared" si="86"/>
        <v>0</v>
      </c>
    </row>
    <row r="897" spans="14:22" x14ac:dyDescent="0.2">
      <c r="N897" s="63"/>
      <c r="S897" s="127">
        <f t="shared" si="84"/>
        <v>0</v>
      </c>
      <c r="T897" s="115">
        <f t="shared" si="85"/>
        <v>0</v>
      </c>
      <c r="U897" s="115">
        <f t="shared" si="86"/>
        <v>0</v>
      </c>
      <c r="V897" s="115">
        <f t="shared" si="86"/>
        <v>0</v>
      </c>
    </row>
    <row r="898" spans="14:22" x14ac:dyDescent="0.2">
      <c r="N898" s="63"/>
      <c r="S898" s="127">
        <f t="shared" si="84"/>
        <v>0</v>
      </c>
      <c r="T898" s="115">
        <f t="shared" si="85"/>
        <v>0</v>
      </c>
      <c r="U898" s="115">
        <f t="shared" si="86"/>
        <v>0</v>
      </c>
      <c r="V898" s="115">
        <f t="shared" si="86"/>
        <v>0</v>
      </c>
    </row>
    <row r="899" spans="14:22" x14ac:dyDescent="0.2">
      <c r="N899" s="63"/>
      <c r="S899" s="127">
        <f t="shared" si="84"/>
        <v>0</v>
      </c>
      <c r="T899" s="115">
        <f t="shared" si="85"/>
        <v>0</v>
      </c>
      <c r="U899" s="115">
        <f t="shared" si="86"/>
        <v>0</v>
      </c>
      <c r="V899" s="115">
        <f t="shared" si="86"/>
        <v>0</v>
      </c>
    </row>
    <row r="900" spans="14:22" x14ac:dyDescent="0.2">
      <c r="N900" s="63"/>
      <c r="S900" s="127">
        <f t="shared" si="84"/>
        <v>0</v>
      </c>
      <c r="T900" s="115">
        <f t="shared" si="85"/>
        <v>0</v>
      </c>
      <c r="U900" s="115">
        <f t="shared" si="86"/>
        <v>0</v>
      </c>
      <c r="V900" s="115">
        <f t="shared" si="86"/>
        <v>0</v>
      </c>
    </row>
    <row r="901" spans="14:22" x14ac:dyDescent="0.2">
      <c r="N901" s="63"/>
      <c r="S901" s="127">
        <f t="shared" si="84"/>
        <v>0</v>
      </c>
      <c r="T901" s="115">
        <f t="shared" si="85"/>
        <v>0</v>
      </c>
      <c r="U901" s="115">
        <f t="shared" si="86"/>
        <v>0</v>
      </c>
      <c r="V901" s="115">
        <f t="shared" si="86"/>
        <v>0</v>
      </c>
    </row>
    <row r="902" spans="14:22" x14ac:dyDescent="0.2">
      <c r="N902" s="63"/>
      <c r="S902" s="127">
        <f t="shared" si="84"/>
        <v>0</v>
      </c>
      <c r="T902" s="115">
        <f t="shared" si="85"/>
        <v>0</v>
      </c>
      <c r="U902" s="115">
        <f t="shared" si="86"/>
        <v>0</v>
      </c>
      <c r="V902" s="115">
        <f t="shared" si="86"/>
        <v>0</v>
      </c>
    </row>
    <row r="903" spans="14:22" x14ac:dyDescent="0.2">
      <c r="N903" s="63"/>
      <c r="S903" s="127">
        <f t="shared" si="84"/>
        <v>0</v>
      </c>
      <c r="T903" s="115">
        <f t="shared" si="85"/>
        <v>0</v>
      </c>
      <c r="U903" s="115">
        <f t="shared" si="86"/>
        <v>0</v>
      </c>
      <c r="V903" s="115">
        <f t="shared" si="86"/>
        <v>0</v>
      </c>
    </row>
    <row r="904" spans="14:22" x14ac:dyDescent="0.2">
      <c r="N904" s="63"/>
      <c r="S904" s="127">
        <f t="shared" si="84"/>
        <v>0</v>
      </c>
      <c r="T904" s="115">
        <f t="shared" si="85"/>
        <v>0</v>
      </c>
      <c r="U904" s="115">
        <f t="shared" si="86"/>
        <v>0</v>
      </c>
      <c r="V904" s="115">
        <f t="shared" si="86"/>
        <v>0</v>
      </c>
    </row>
    <row r="905" spans="14:22" x14ac:dyDescent="0.2">
      <c r="N905" s="63"/>
      <c r="S905" s="127">
        <f t="shared" si="84"/>
        <v>0</v>
      </c>
      <c r="T905" s="115">
        <f t="shared" si="85"/>
        <v>0</v>
      </c>
      <c r="U905" s="115">
        <f t="shared" ref="U905:V920" si="87">+S939</f>
        <v>0</v>
      </c>
      <c r="V905" s="115">
        <f t="shared" si="87"/>
        <v>0</v>
      </c>
    </row>
    <row r="906" spans="14:22" x14ac:dyDescent="0.2">
      <c r="N906" s="63"/>
      <c r="S906" s="127">
        <f t="shared" si="84"/>
        <v>0</v>
      </c>
      <c r="T906" s="115">
        <f t="shared" si="85"/>
        <v>0</v>
      </c>
      <c r="U906" s="115">
        <f t="shared" si="87"/>
        <v>0</v>
      </c>
      <c r="V906" s="115">
        <f t="shared" si="87"/>
        <v>0</v>
      </c>
    </row>
    <row r="907" spans="14:22" x14ac:dyDescent="0.2">
      <c r="N907" s="63"/>
      <c r="S907" s="127">
        <f t="shared" si="84"/>
        <v>0</v>
      </c>
      <c r="T907" s="115">
        <f t="shared" si="85"/>
        <v>0</v>
      </c>
      <c r="U907" s="115">
        <f t="shared" si="87"/>
        <v>0</v>
      </c>
      <c r="V907" s="115">
        <f t="shared" si="87"/>
        <v>0</v>
      </c>
    </row>
    <row r="908" spans="14:22" x14ac:dyDescent="0.2">
      <c r="N908" s="63"/>
      <c r="S908" s="127">
        <f t="shared" si="84"/>
        <v>0</v>
      </c>
      <c r="T908" s="115">
        <f t="shared" si="85"/>
        <v>0</v>
      </c>
      <c r="U908" s="115">
        <f t="shared" si="87"/>
        <v>0</v>
      </c>
      <c r="V908" s="115">
        <f t="shared" si="87"/>
        <v>0</v>
      </c>
    </row>
    <row r="909" spans="14:22" x14ac:dyDescent="0.2">
      <c r="N909" s="63"/>
      <c r="S909" s="127">
        <f t="shared" si="84"/>
        <v>0</v>
      </c>
      <c r="T909" s="115">
        <f t="shared" si="85"/>
        <v>0</v>
      </c>
      <c r="U909" s="115">
        <f t="shared" si="87"/>
        <v>0</v>
      </c>
      <c r="V909" s="115">
        <f t="shared" si="87"/>
        <v>0</v>
      </c>
    </row>
    <row r="910" spans="14:22" x14ac:dyDescent="0.2">
      <c r="N910" s="63"/>
      <c r="S910" s="127">
        <f t="shared" si="84"/>
        <v>0</v>
      </c>
      <c r="T910" s="115">
        <f t="shared" si="85"/>
        <v>0</v>
      </c>
      <c r="U910" s="115">
        <f t="shared" si="87"/>
        <v>0</v>
      </c>
      <c r="V910" s="115">
        <f t="shared" si="87"/>
        <v>0</v>
      </c>
    </row>
    <row r="911" spans="14:22" x14ac:dyDescent="0.2">
      <c r="N911" s="63"/>
      <c r="S911" s="127">
        <f t="shared" si="84"/>
        <v>0</v>
      </c>
      <c r="T911" s="115">
        <f t="shared" si="85"/>
        <v>0</v>
      </c>
      <c r="U911" s="115">
        <f t="shared" si="87"/>
        <v>0</v>
      </c>
      <c r="V911" s="115">
        <f t="shared" si="87"/>
        <v>0</v>
      </c>
    </row>
    <row r="912" spans="14:22" x14ac:dyDescent="0.2">
      <c r="N912" s="63"/>
      <c r="S912" s="127">
        <f t="shared" si="84"/>
        <v>0</v>
      </c>
      <c r="T912" s="115">
        <f t="shared" si="85"/>
        <v>0</v>
      </c>
      <c r="U912" s="115">
        <f t="shared" si="87"/>
        <v>0</v>
      </c>
      <c r="V912" s="115">
        <f t="shared" si="87"/>
        <v>0</v>
      </c>
    </row>
    <row r="913" spans="14:22" x14ac:dyDescent="0.2">
      <c r="N913" s="63"/>
      <c r="S913" s="127">
        <f t="shared" si="84"/>
        <v>0</v>
      </c>
      <c r="T913" s="115">
        <f t="shared" si="85"/>
        <v>0</v>
      </c>
      <c r="U913" s="115">
        <f t="shared" si="87"/>
        <v>0</v>
      </c>
      <c r="V913" s="115">
        <f t="shared" si="87"/>
        <v>0</v>
      </c>
    </row>
    <row r="914" spans="14:22" x14ac:dyDescent="0.2">
      <c r="N914" s="63"/>
      <c r="S914" s="127">
        <f t="shared" si="84"/>
        <v>0</v>
      </c>
      <c r="T914" s="115">
        <f t="shared" si="85"/>
        <v>0</v>
      </c>
      <c r="U914" s="115">
        <f t="shared" si="87"/>
        <v>0</v>
      </c>
      <c r="V914" s="115">
        <f t="shared" si="87"/>
        <v>0</v>
      </c>
    </row>
    <row r="915" spans="14:22" x14ac:dyDescent="0.2">
      <c r="N915" s="63"/>
      <c r="S915" s="127">
        <f t="shared" si="84"/>
        <v>0</v>
      </c>
      <c r="T915" s="115">
        <f t="shared" si="85"/>
        <v>0</v>
      </c>
      <c r="U915" s="115">
        <f t="shared" si="87"/>
        <v>0</v>
      </c>
      <c r="V915" s="115">
        <f t="shared" si="87"/>
        <v>0</v>
      </c>
    </row>
    <row r="916" spans="14:22" x14ac:dyDescent="0.2">
      <c r="N916" s="63"/>
      <c r="S916" s="127">
        <f t="shared" si="84"/>
        <v>0</v>
      </c>
      <c r="T916" s="115">
        <f t="shared" si="85"/>
        <v>0</v>
      </c>
      <c r="U916" s="115">
        <f t="shared" si="87"/>
        <v>0</v>
      </c>
      <c r="V916" s="115">
        <f t="shared" si="87"/>
        <v>0</v>
      </c>
    </row>
    <row r="917" spans="14:22" x14ac:dyDescent="0.2">
      <c r="N917" s="63"/>
      <c r="S917" s="127">
        <f t="shared" si="84"/>
        <v>0</v>
      </c>
      <c r="T917" s="115">
        <f t="shared" si="85"/>
        <v>0</v>
      </c>
      <c r="U917" s="115">
        <f t="shared" si="87"/>
        <v>0</v>
      </c>
      <c r="V917" s="115">
        <f t="shared" si="87"/>
        <v>0</v>
      </c>
    </row>
    <row r="918" spans="14:22" x14ac:dyDescent="0.2">
      <c r="N918" s="63"/>
      <c r="S918" s="127">
        <f t="shared" si="84"/>
        <v>0</v>
      </c>
      <c r="T918" s="115">
        <f t="shared" si="85"/>
        <v>0</v>
      </c>
      <c r="U918" s="115">
        <f t="shared" si="87"/>
        <v>0</v>
      </c>
      <c r="V918" s="115">
        <f t="shared" si="87"/>
        <v>0</v>
      </c>
    </row>
    <row r="919" spans="14:22" x14ac:dyDescent="0.2">
      <c r="N919" s="63"/>
      <c r="S919" s="127">
        <f t="shared" si="84"/>
        <v>0</v>
      </c>
      <c r="T919" s="115">
        <f t="shared" si="85"/>
        <v>0</v>
      </c>
      <c r="U919" s="115">
        <f t="shared" si="87"/>
        <v>0</v>
      </c>
      <c r="V919" s="115">
        <f t="shared" si="87"/>
        <v>0</v>
      </c>
    </row>
    <row r="920" spans="14:22" x14ac:dyDescent="0.2">
      <c r="N920" s="63"/>
      <c r="S920" s="127">
        <f t="shared" si="84"/>
        <v>0</v>
      </c>
      <c r="T920" s="115">
        <f t="shared" si="85"/>
        <v>0</v>
      </c>
      <c r="U920" s="115">
        <f t="shared" si="87"/>
        <v>0</v>
      </c>
      <c r="V920" s="115">
        <f t="shared" si="87"/>
        <v>0</v>
      </c>
    </row>
    <row r="921" spans="14:22" x14ac:dyDescent="0.2">
      <c r="N921" s="63"/>
      <c r="S921" s="115">
        <f>IF(SUM(F921:H921)&gt;0,SUM(F921:H921),0)</f>
        <v>0</v>
      </c>
      <c r="T921" s="115">
        <f>IF((F921)+(G921)*1.5+(H921)*2&gt;0,(F921)+(G921)*1.5+(H921)*2,0)</f>
        <v>0</v>
      </c>
    </row>
    <row r="922" spans="14:22" x14ac:dyDescent="0.2">
      <c r="N922" s="63"/>
      <c r="S922" s="115">
        <f t="shared" ref="S922:S954" si="88">IF(SUM(F922:H922)&gt;0,SUM(F922:H922),0)</f>
        <v>0</v>
      </c>
      <c r="T922" s="115">
        <f t="shared" ref="T922:T954" si="89">IF((F922)+(G922)*1.5+(H922)*2&gt;0,(F922)+(G922)*1.5+(H922)*2,0)</f>
        <v>0</v>
      </c>
    </row>
    <row r="923" spans="14:22" x14ac:dyDescent="0.2">
      <c r="N923" s="63"/>
      <c r="S923" s="115">
        <f t="shared" si="88"/>
        <v>0</v>
      </c>
      <c r="T923" s="115">
        <f t="shared" si="89"/>
        <v>0</v>
      </c>
    </row>
    <row r="924" spans="14:22" x14ac:dyDescent="0.2">
      <c r="N924" s="63"/>
      <c r="S924" s="115">
        <f t="shared" si="88"/>
        <v>0</v>
      </c>
      <c r="T924" s="115">
        <f t="shared" si="89"/>
        <v>0</v>
      </c>
    </row>
    <row r="925" spans="14:22" x14ac:dyDescent="0.2">
      <c r="N925" s="63"/>
      <c r="S925" s="115">
        <f t="shared" si="88"/>
        <v>0</v>
      </c>
      <c r="T925" s="115">
        <f t="shared" si="89"/>
        <v>0</v>
      </c>
    </row>
    <row r="926" spans="14:22" x14ac:dyDescent="0.2">
      <c r="N926" s="63"/>
      <c r="S926" s="115">
        <f t="shared" si="88"/>
        <v>0</v>
      </c>
      <c r="T926" s="115">
        <f t="shared" si="89"/>
        <v>0</v>
      </c>
    </row>
    <row r="927" spans="14:22" x14ac:dyDescent="0.2">
      <c r="N927" s="63"/>
      <c r="S927" s="115">
        <f t="shared" si="88"/>
        <v>0</v>
      </c>
      <c r="T927" s="115">
        <f t="shared" si="89"/>
        <v>0</v>
      </c>
    </row>
    <row r="928" spans="14:22" x14ac:dyDescent="0.2">
      <c r="N928" s="63"/>
      <c r="S928" s="115">
        <f t="shared" si="88"/>
        <v>0</v>
      </c>
      <c r="T928" s="115">
        <f t="shared" si="89"/>
        <v>0</v>
      </c>
    </row>
    <row r="929" spans="14:20" x14ac:dyDescent="0.2">
      <c r="N929" s="63"/>
      <c r="S929" s="115">
        <f t="shared" si="88"/>
        <v>0</v>
      </c>
      <c r="T929" s="115">
        <f t="shared" si="89"/>
        <v>0</v>
      </c>
    </row>
    <row r="930" spans="14:20" x14ac:dyDescent="0.2">
      <c r="N930" s="63"/>
      <c r="S930" s="115">
        <f t="shared" si="88"/>
        <v>0</v>
      </c>
      <c r="T930" s="115">
        <f t="shared" si="89"/>
        <v>0</v>
      </c>
    </row>
    <row r="931" spans="14:20" x14ac:dyDescent="0.2">
      <c r="N931" s="63"/>
      <c r="S931" s="115">
        <f t="shared" si="88"/>
        <v>0</v>
      </c>
      <c r="T931" s="115">
        <f t="shared" si="89"/>
        <v>0</v>
      </c>
    </row>
    <row r="932" spans="14:20" x14ac:dyDescent="0.2">
      <c r="N932" s="63"/>
      <c r="S932" s="115">
        <f t="shared" si="88"/>
        <v>0</v>
      </c>
      <c r="T932" s="115">
        <f t="shared" si="89"/>
        <v>0</v>
      </c>
    </row>
    <row r="933" spans="14:20" x14ac:dyDescent="0.2">
      <c r="N933" s="63"/>
      <c r="S933" s="115">
        <f t="shared" si="88"/>
        <v>0</v>
      </c>
      <c r="T933" s="115">
        <f t="shared" si="89"/>
        <v>0</v>
      </c>
    </row>
    <row r="934" spans="14:20" x14ac:dyDescent="0.2">
      <c r="N934" s="63"/>
      <c r="S934" s="115">
        <f t="shared" si="88"/>
        <v>0</v>
      </c>
      <c r="T934" s="115">
        <f t="shared" si="89"/>
        <v>0</v>
      </c>
    </row>
    <row r="935" spans="14:20" x14ac:dyDescent="0.2">
      <c r="N935" s="63"/>
      <c r="S935" s="115">
        <f t="shared" si="88"/>
        <v>0</v>
      </c>
      <c r="T935" s="115">
        <f t="shared" si="89"/>
        <v>0</v>
      </c>
    </row>
    <row r="936" spans="14:20" x14ac:dyDescent="0.2">
      <c r="N936" s="63"/>
      <c r="S936" s="115">
        <f t="shared" si="88"/>
        <v>0</v>
      </c>
      <c r="T936" s="115">
        <f t="shared" si="89"/>
        <v>0</v>
      </c>
    </row>
    <row r="937" spans="14:20" x14ac:dyDescent="0.2">
      <c r="N937" s="63"/>
      <c r="S937" s="115">
        <f t="shared" si="88"/>
        <v>0</v>
      </c>
      <c r="T937" s="115">
        <f t="shared" si="89"/>
        <v>0</v>
      </c>
    </row>
    <row r="938" spans="14:20" x14ac:dyDescent="0.2">
      <c r="N938" s="63"/>
      <c r="S938" s="115">
        <f t="shared" si="88"/>
        <v>0</v>
      </c>
      <c r="T938" s="115">
        <f t="shared" si="89"/>
        <v>0</v>
      </c>
    </row>
    <row r="939" spans="14:20" x14ac:dyDescent="0.2">
      <c r="N939" s="63"/>
      <c r="S939" s="115">
        <f t="shared" si="88"/>
        <v>0</v>
      </c>
      <c r="T939" s="115">
        <f t="shared" si="89"/>
        <v>0</v>
      </c>
    </row>
    <row r="940" spans="14:20" x14ac:dyDescent="0.2">
      <c r="N940" s="63"/>
      <c r="S940" s="115">
        <f t="shared" si="88"/>
        <v>0</v>
      </c>
      <c r="T940" s="115">
        <f t="shared" si="89"/>
        <v>0</v>
      </c>
    </row>
    <row r="941" spans="14:20" x14ac:dyDescent="0.2">
      <c r="N941" s="63"/>
      <c r="S941" s="115">
        <f t="shared" si="88"/>
        <v>0</v>
      </c>
      <c r="T941" s="115">
        <f t="shared" si="89"/>
        <v>0</v>
      </c>
    </row>
    <row r="942" spans="14:20" x14ac:dyDescent="0.2">
      <c r="N942" s="63"/>
      <c r="S942" s="115">
        <f t="shared" si="88"/>
        <v>0</v>
      </c>
      <c r="T942" s="115">
        <f t="shared" si="89"/>
        <v>0</v>
      </c>
    </row>
    <row r="943" spans="14:20" x14ac:dyDescent="0.2">
      <c r="N943" s="63"/>
      <c r="S943" s="115">
        <f t="shared" si="88"/>
        <v>0</v>
      </c>
      <c r="T943" s="115">
        <f t="shared" si="89"/>
        <v>0</v>
      </c>
    </row>
    <row r="944" spans="14:20" x14ac:dyDescent="0.2">
      <c r="N944" s="63"/>
      <c r="S944" s="115">
        <f t="shared" si="88"/>
        <v>0</v>
      </c>
      <c r="T944" s="115">
        <f t="shared" si="89"/>
        <v>0</v>
      </c>
    </row>
    <row r="945" spans="14:22" x14ac:dyDescent="0.2">
      <c r="N945" s="63"/>
      <c r="S945" s="115">
        <f t="shared" si="88"/>
        <v>0</v>
      </c>
      <c r="T945" s="115">
        <f t="shared" si="89"/>
        <v>0</v>
      </c>
    </row>
    <row r="946" spans="14:22" x14ac:dyDescent="0.2">
      <c r="N946" s="63"/>
      <c r="S946" s="115">
        <f t="shared" si="88"/>
        <v>0</v>
      </c>
      <c r="T946" s="115">
        <f t="shared" si="89"/>
        <v>0</v>
      </c>
    </row>
    <row r="947" spans="14:22" x14ac:dyDescent="0.2">
      <c r="N947" s="63"/>
      <c r="S947" s="115">
        <f t="shared" si="88"/>
        <v>0</v>
      </c>
      <c r="T947" s="115">
        <f t="shared" si="89"/>
        <v>0</v>
      </c>
    </row>
    <row r="948" spans="14:22" x14ac:dyDescent="0.2">
      <c r="N948" s="63"/>
      <c r="S948" s="115">
        <f t="shared" si="88"/>
        <v>0</v>
      </c>
      <c r="T948" s="115">
        <f t="shared" si="89"/>
        <v>0</v>
      </c>
    </row>
    <row r="949" spans="14:22" x14ac:dyDescent="0.2">
      <c r="N949" s="63"/>
      <c r="S949" s="115">
        <f t="shared" si="88"/>
        <v>0</v>
      </c>
      <c r="T949" s="115">
        <f t="shared" si="89"/>
        <v>0</v>
      </c>
    </row>
    <row r="950" spans="14:22" x14ac:dyDescent="0.2">
      <c r="N950" s="63"/>
      <c r="S950" s="115">
        <f t="shared" si="88"/>
        <v>0</v>
      </c>
      <c r="T950" s="115">
        <f t="shared" si="89"/>
        <v>0</v>
      </c>
    </row>
    <row r="951" spans="14:22" x14ac:dyDescent="0.2">
      <c r="N951" s="63"/>
      <c r="S951" s="115">
        <f t="shared" si="88"/>
        <v>0</v>
      </c>
      <c r="T951" s="115">
        <f t="shared" si="89"/>
        <v>0</v>
      </c>
    </row>
    <row r="952" spans="14:22" x14ac:dyDescent="0.2">
      <c r="N952" s="63"/>
      <c r="S952" s="115">
        <f t="shared" si="88"/>
        <v>0</v>
      </c>
      <c r="T952" s="115">
        <f t="shared" si="89"/>
        <v>0</v>
      </c>
    </row>
    <row r="953" spans="14:22" x14ac:dyDescent="0.2">
      <c r="N953" s="63"/>
      <c r="S953" s="115">
        <f t="shared" si="88"/>
        <v>0</v>
      </c>
      <c r="T953" s="115">
        <f t="shared" si="89"/>
        <v>0</v>
      </c>
    </row>
    <row r="954" spans="14:22" x14ac:dyDescent="0.2">
      <c r="N954" s="63"/>
      <c r="S954" s="115">
        <f t="shared" si="88"/>
        <v>0</v>
      </c>
      <c r="T954" s="115">
        <f t="shared" si="89"/>
        <v>0</v>
      </c>
    </row>
    <row r="955" spans="14:22" x14ac:dyDescent="0.2">
      <c r="N955" s="63"/>
      <c r="S955" s="127">
        <f>IF(SUM(F955:Q955)&gt;0,SUM(F955:Q955),0)</f>
        <v>0</v>
      </c>
      <c r="T955" s="115">
        <f>IF((F955+I955+L955+O955)+(G955+J955+M955+P955)*1.5+(H955+K955+N955+Q955)*2&gt;0,(F955+I955+L955+O955)+(G955+J955+M955+P955)*1.5+(H955+K955+N955+Q955)*2,0)</f>
        <v>0</v>
      </c>
      <c r="U955" s="115">
        <f>+S989</f>
        <v>0</v>
      </c>
      <c r="V955" s="115">
        <f>+T989</f>
        <v>0</v>
      </c>
    </row>
    <row r="956" spans="14:22" x14ac:dyDescent="0.2">
      <c r="N956" s="63"/>
      <c r="S956" s="127">
        <f t="shared" ref="S956:S988" si="90">IF(SUM(F956:Q956)&gt;0,SUM(F956:Q956),0)</f>
        <v>0</v>
      </c>
      <c r="T956" s="115">
        <f>IF((F956+I956+L956+O956)+(G956+J956+M956+P956)*1.5+(H956+K956+N956+Q956)*2&gt;0,(F956+I956+L956+O956)+(G956+J956+M956+P956)*1.5+(H956+K956+N956+Q956)*2,0)</f>
        <v>0</v>
      </c>
      <c r="U956" s="115">
        <f>+S990</f>
        <v>0</v>
      </c>
      <c r="V956" s="115">
        <f>+T990</f>
        <v>0</v>
      </c>
    </row>
    <row r="957" spans="14:22" x14ac:dyDescent="0.2">
      <c r="N957" s="63"/>
      <c r="S957" s="127">
        <f t="shared" si="90"/>
        <v>0</v>
      </c>
      <c r="T957" s="115">
        <f t="shared" ref="T957:T988" si="91">IF((F957+I957+L957+O957)+(G957+J957+M957+P957)*1.5+(H957+K957+N957+Q957)*2&gt;0,(F957+I957+L957+O957)+(G957+J957+M957+P957)*1.5+(H957+K957+N957+Q957)*2,0)</f>
        <v>0</v>
      </c>
      <c r="U957" s="115">
        <f t="shared" ref="U957:V972" si="92">+S991</f>
        <v>0</v>
      </c>
      <c r="V957" s="115">
        <f t="shared" si="92"/>
        <v>0</v>
      </c>
    </row>
    <row r="958" spans="14:22" x14ac:dyDescent="0.2">
      <c r="N958" s="63"/>
      <c r="S958" s="127">
        <f t="shared" si="90"/>
        <v>0</v>
      </c>
      <c r="T958" s="115">
        <f t="shared" si="91"/>
        <v>0</v>
      </c>
      <c r="U958" s="115">
        <f t="shared" si="92"/>
        <v>0</v>
      </c>
      <c r="V958" s="115">
        <f t="shared" si="92"/>
        <v>0</v>
      </c>
    </row>
    <row r="959" spans="14:22" x14ac:dyDescent="0.2">
      <c r="N959" s="63"/>
      <c r="S959" s="127">
        <f t="shared" si="90"/>
        <v>0</v>
      </c>
      <c r="T959" s="115">
        <f t="shared" si="91"/>
        <v>0</v>
      </c>
      <c r="U959" s="115">
        <f t="shared" si="92"/>
        <v>0</v>
      </c>
      <c r="V959" s="115">
        <f t="shared" si="92"/>
        <v>0</v>
      </c>
    </row>
    <row r="960" spans="14:22" x14ac:dyDescent="0.2">
      <c r="N960" s="63"/>
      <c r="S960" s="127">
        <f t="shared" si="90"/>
        <v>0</v>
      </c>
      <c r="T960" s="115">
        <f t="shared" si="91"/>
        <v>0</v>
      </c>
      <c r="U960" s="115">
        <f t="shared" si="92"/>
        <v>0</v>
      </c>
      <c r="V960" s="115">
        <f t="shared" si="92"/>
        <v>0</v>
      </c>
    </row>
    <row r="961" spans="14:22" x14ac:dyDescent="0.2">
      <c r="N961" s="63"/>
      <c r="S961" s="127">
        <f t="shared" si="90"/>
        <v>0</v>
      </c>
      <c r="T961" s="115">
        <f t="shared" si="91"/>
        <v>0</v>
      </c>
      <c r="U961" s="115">
        <f t="shared" si="92"/>
        <v>0</v>
      </c>
      <c r="V961" s="115">
        <f t="shared" si="92"/>
        <v>0</v>
      </c>
    </row>
    <row r="962" spans="14:22" x14ac:dyDescent="0.2">
      <c r="N962" s="63"/>
      <c r="S962" s="127">
        <f t="shared" si="90"/>
        <v>0</v>
      </c>
      <c r="T962" s="115">
        <f t="shared" si="91"/>
        <v>0</v>
      </c>
      <c r="U962" s="115">
        <f t="shared" si="92"/>
        <v>0</v>
      </c>
      <c r="V962" s="115">
        <f t="shared" si="92"/>
        <v>0</v>
      </c>
    </row>
    <row r="963" spans="14:22" x14ac:dyDescent="0.2">
      <c r="N963" s="63"/>
      <c r="S963" s="127">
        <f t="shared" si="90"/>
        <v>0</v>
      </c>
      <c r="T963" s="115">
        <f t="shared" si="91"/>
        <v>0</v>
      </c>
      <c r="U963" s="115">
        <f t="shared" si="92"/>
        <v>0</v>
      </c>
      <c r="V963" s="115">
        <f t="shared" si="92"/>
        <v>0</v>
      </c>
    </row>
    <row r="964" spans="14:22" x14ac:dyDescent="0.2">
      <c r="N964" s="63"/>
      <c r="S964" s="127">
        <f t="shared" si="90"/>
        <v>0</v>
      </c>
      <c r="T964" s="115">
        <f t="shared" si="91"/>
        <v>0</v>
      </c>
      <c r="U964" s="115">
        <f t="shared" si="92"/>
        <v>0</v>
      </c>
      <c r="V964" s="115">
        <f t="shared" si="92"/>
        <v>0</v>
      </c>
    </row>
    <row r="965" spans="14:22" x14ac:dyDescent="0.2">
      <c r="N965" s="63"/>
      <c r="S965" s="127">
        <f t="shared" si="90"/>
        <v>0</v>
      </c>
      <c r="T965" s="115">
        <f t="shared" si="91"/>
        <v>0</v>
      </c>
      <c r="U965" s="115">
        <f t="shared" si="92"/>
        <v>0</v>
      </c>
      <c r="V965" s="115">
        <f t="shared" si="92"/>
        <v>0</v>
      </c>
    </row>
    <row r="966" spans="14:22" x14ac:dyDescent="0.2">
      <c r="N966" s="63"/>
      <c r="S966" s="127">
        <f t="shared" si="90"/>
        <v>0</v>
      </c>
      <c r="T966" s="115">
        <f t="shared" si="91"/>
        <v>0</v>
      </c>
      <c r="U966" s="115">
        <f t="shared" si="92"/>
        <v>0</v>
      </c>
      <c r="V966" s="115">
        <f t="shared" si="92"/>
        <v>0</v>
      </c>
    </row>
    <row r="967" spans="14:22" x14ac:dyDescent="0.2">
      <c r="N967" s="63"/>
      <c r="S967" s="127">
        <f t="shared" si="90"/>
        <v>0</v>
      </c>
      <c r="T967" s="115">
        <f t="shared" si="91"/>
        <v>0</v>
      </c>
      <c r="U967" s="115">
        <f t="shared" si="92"/>
        <v>0</v>
      </c>
      <c r="V967" s="115">
        <f t="shared" si="92"/>
        <v>0</v>
      </c>
    </row>
    <row r="968" spans="14:22" x14ac:dyDescent="0.2">
      <c r="N968" s="63"/>
      <c r="S968" s="127">
        <f t="shared" si="90"/>
        <v>0</v>
      </c>
      <c r="T968" s="115">
        <f t="shared" si="91"/>
        <v>0</v>
      </c>
      <c r="U968" s="115">
        <f t="shared" si="92"/>
        <v>0</v>
      </c>
      <c r="V968" s="115">
        <f t="shared" si="92"/>
        <v>0</v>
      </c>
    </row>
    <row r="969" spans="14:22" x14ac:dyDescent="0.2">
      <c r="N969" s="63"/>
      <c r="S969" s="127">
        <f t="shared" si="90"/>
        <v>0</v>
      </c>
      <c r="T969" s="115">
        <f t="shared" si="91"/>
        <v>0</v>
      </c>
      <c r="U969" s="115">
        <f t="shared" si="92"/>
        <v>0</v>
      </c>
      <c r="V969" s="115">
        <f t="shared" si="92"/>
        <v>0</v>
      </c>
    </row>
    <row r="970" spans="14:22" x14ac:dyDescent="0.2">
      <c r="N970" s="63"/>
      <c r="S970" s="127">
        <f t="shared" si="90"/>
        <v>0</v>
      </c>
      <c r="T970" s="115">
        <f t="shared" si="91"/>
        <v>0</v>
      </c>
      <c r="U970" s="115">
        <f t="shared" si="92"/>
        <v>0</v>
      </c>
      <c r="V970" s="115">
        <f t="shared" si="92"/>
        <v>0</v>
      </c>
    </row>
    <row r="971" spans="14:22" x14ac:dyDescent="0.2">
      <c r="N971" s="63"/>
      <c r="S971" s="127">
        <f t="shared" si="90"/>
        <v>0</v>
      </c>
      <c r="T971" s="115">
        <f t="shared" si="91"/>
        <v>0</v>
      </c>
      <c r="U971" s="115">
        <f t="shared" si="92"/>
        <v>0</v>
      </c>
      <c r="V971" s="115">
        <f t="shared" si="92"/>
        <v>0</v>
      </c>
    </row>
    <row r="972" spans="14:22" x14ac:dyDescent="0.2">
      <c r="N972" s="63"/>
      <c r="S972" s="127">
        <f t="shared" si="90"/>
        <v>0</v>
      </c>
      <c r="T972" s="115">
        <f t="shared" si="91"/>
        <v>0</v>
      </c>
      <c r="U972" s="115">
        <f t="shared" si="92"/>
        <v>0</v>
      </c>
      <c r="V972" s="115">
        <f t="shared" si="92"/>
        <v>0</v>
      </c>
    </row>
    <row r="973" spans="14:22" x14ac:dyDescent="0.2">
      <c r="N973" s="63"/>
      <c r="S973" s="127">
        <f t="shared" si="90"/>
        <v>0</v>
      </c>
      <c r="T973" s="115">
        <f t="shared" si="91"/>
        <v>0</v>
      </c>
      <c r="U973" s="115">
        <f t="shared" ref="U973:V988" si="93">+S1007</f>
        <v>0</v>
      </c>
      <c r="V973" s="115">
        <f t="shared" si="93"/>
        <v>0</v>
      </c>
    </row>
    <row r="974" spans="14:22" x14ac:dyDescent="0.2">
      <c r="N974" s="63"/>
      <c r="S974" s="127">
        <f t="shared" si="90"/>
        <v>0</v>
      </c>
      <c r="T974" s="115">
        <f t="shared" si="91"/>
        <v>0</v>
      </c>
      <c r="U974" s="115">
        <f t="shared" si="93"/>
        <v>0</v>
      </c>
      <c r="V974" s="115">
        <f t="shared" si="93"/>
        <v>0</v>
      </c>
    </row>
    <row r="975" spans="14:22" x14ac:dyDescent="0.2">
      <c r="N975" s="63"/>
      <c r="S975" s="127">
        <f t="shared" si="90"/>
        <v>0</v>
      </c>
      <c r="T975" s="115">
        <f t="shared" si="91"/>
        <v>0</v>
      </c>
      <c r="U975" s="115">
        <f t="shared" si="93"/>
        <v>0</v>
      </c>
      <c r="V975" s="115">
        <f t="shared" si="93"/>
        <v>0</v>
      </c>
    </row>
    <row r="976" spans="14:22" x14ac:dyDescent="0.2">
      <c r="N976" s="63"/>
      <c r="S976" s="127">
        <f t="shared" si="90"/>
        <v>0</v>
      </c>
      <c r="T976" s="115">
        <f t="shared" si="91"/>
        <v>0</v>
      </c>
      <c r="U976" s="115">
        <f t="shared" si="93"/>
        <v>0</v>
      </c>
      <c r="V976" s="115">
        <f t="shared" si="93"/>
        <v>0</v>
      </c>
    </row>
    <row r="977" spans="14:22" x14ac:dyDescent="0.2">
      <c r="N977" s="63"/>
      <c r="S977" s="127">
        <f t="shared" si="90"/>
        <v>0</v>
      </c>
      <c r="T977" s="115">
        <f t="shared" si="91"/>
        <v>0</v>
      </c>
      <c r="U977" s="115">
        <f t="shared" si="93"/>
        <v>0</v>
      </c>
      <c r="V977" s="115">
        <f t="shared" si="93"/>
        <v>0</v>
      </c>
    </row>
    <row r="978" spans="14:22" x14ac:dyDescent="0.2">
      <c r="N978" s="63"/>
      <c r="S978" s="127">
        <f t="shared" si="90"/>
        <v>0</v>
      </c>
      <c r="T978" s="115">
        <f t="shared" si="91"/>
        <v>0</v>
      </c>
      <c r="U978" s="115">
        <f t="shared" si="93"/>
        <v>0</v>
      </c>
      <c r="V978" s="115">
        <f t="shared" si="93"/>
        <v>0</v>
      </c>
    </row>
    <row r="979" spans="14:22" x14ac:dyDescent="0.2">
      <c r="N979" s="63"/>
      <c r="S979" s="127">
        <f t="shared" si="90"/>
        <v>0</v>
      </c>
      <c r="T979" s="115">
        <f t="shared" si="91"/>
        <v>0</v>
      </c>
      <c r="U979" s="115">
        <f t="shared" si="93"/>
        <v>0</v>
      </c>
      <c r="V979" s="115">
        <f t="shared" si="93"/>
        <v>0</v>
      </c>
    </row>
    <row r="980" spans="14:22" x14ac:dyDescent="0.2">
      <c r="N980" s="63"/>
      <c r="S980" s="127">
        <f t="shared" si="90"/>
        <v>0</v>
      </c>
      <c r="T980" s="115">
        <f t="shared" si="91"/>
        <v>0</v>
      </c>
      <c r="U980" s="115">
        <f t="shared" si="93"/>
        <v>0</v>
      </c>
      <c r="V980" s="115">
        <f t="shared" si="93"/>
        <v>0</v>
      </c>
    </row>
    <row r="981" spans="14:22" x14ac:dyDescent="0.2">
      <c r="N981" s="63"/>
      <c r="S981" s="127">
        <f t="shared" si="90"/>
        <v>0</v>
      </c>
      <c r="T981" s="115">
        <f t="shared" si="91"/>
        <v>0</v>
      </c>
      <c r="U981" s="115">
        <f t="shared" si="93"/>
        <v>0</v>
      </c>
      <c r="V981" s="115">
        <f t="shared" si="93"/>
        <v>0</v>
      </c>
    </row>
    <row r="982" spans="14:22" x14ac:dyDescent="0.2">
      <c r="N982" s="63"/>
      <c r="S982" s="127">
        <f t="shared" si="90"/>
        <v>0</v>
      </c>
      <c r="T982" s="115">
        <f t="shared" si="91"/>
        <v>0</v>
      </c>
      <c r="U982" s="115">
        <f t="shared" si="93"/>
        <v>0</v>
      </c>
      <c r="V982" s="115">
        <f t="shared" si="93"/>
        <v>0</v>
      </c>
    </row>
    <row r="983" spans="14:22" x14ac:dyDescent="0.2">
      <c r="N983" s="63"/>
      <c r="S983" s="127">
        <f t="shared" si="90"/>
        <v>0</v>
      </c>
      <c r="T983" s="115">
        <f t="shared" si="91"/>
        <v>0</v>
      </c>
      <c r="U983" s="115">
        <f t="shared" si="93"/>
        <v>0</v>
      </c>
      <c r="V983" s="115">
        <f t="shared" si="93"/>
        <v>0</v>
      </c>
    </row>
    <row r="984" spans="14:22" x14ac:dyDescent="0.2">
      <c r="N984" s="63"/>
      <c r="S984" s="127">
        <f t="shared" si="90"/>
        <v>0</v>
      </c>
      <c r="T984" s="115">
        <f t="shared" si="91"/>
        <v>0</v>
      </c>
      <c r="U984" s="115">
        <f t="shared" si="93"/>
        <v>0</v>
      </c>
      <c r="V984" s="115">
        <f t="shared" si="93"/>
        <v>0</v>
      </c>
    </row>
    <row r="985" spans="14:22" x14ac:dyDescent="0.2">
      <c r="N985" s="63"/>
      <c r="S985" s="127">
        <f t="shared" si="90"/>
        <v>0</v>
      </c>
      <c r="T985" s="115">
        <f t="shared" si="91"/>
        <v>0</v>
      </c>
      <c r="U985" s="115">
        <f t="shared" si="93"/>
        <v>0</v>
      </c>
      <c r="V985" s="115">
        <f t="shared" si="93"/>
        <v>0</v>
      </c>
    </row>
    <row r="986" spans="14:22" x14ac:dyDescent="0.2">
      <c r="N986" s="63"/>
      <c r="S986" s="127">
        <f t="shared" si="90"/>
        <v>0</v>
      </c>
      <c r="T986" s="115">
        <f t="shared" si="91"/>
        <v>0</v>
      </c>
      <c r="U986" s="115">
        <f t="shared" si="93"/>
        <v>0</v>
      </c>
      <c r="V986" s="115">
        <f t="shared" si="93"/>
        <v>0</v>
      </c>
    </row>
    <row r="987" spans="14:22" x14ac:dyDescent="0.2">
      <c r="N987" s="63"/>
      <c r="S987" s="127">
        <f t="shared" si="90"/>
        <v>0</v>
      </c>
      <c r="T987" s="115">
        <f t="shared" si="91"/>
        <v>0</v>
      </c>
      <c r="U987" s="115">
        <f t="shared" si="93"/>
        <v>0</v>
      </c>
      <c r="V987" s="115">
        <f t="shared" si="93"/>
        <v>0</v>
      </c>
    </row>
    <row r="988" spans="14:22" x14ac:dyDescent="0.2">
      <c r="N988" s="63"/>
      <c r="S988" s="127">
        <f t="shared" si="90"/>
        <v>0</v>
      </c>
      <c r="T988" s="115">
        <f t="shared" si="91"/>
        <v>0</v>
      </c>
      <c r="U988" s="115">
        <f t="shared" si="93"/>
        <v>0</v>
      </c>
      <c r="V988" s="115">
        <f t="shared" si="93"/>
        <v>0</v>
      </c>
    </row>
    <row r="989" spans="14:22" x14ac:dyDescent="0.2">
      <c r="N989" s="63"/>
      <c r="S989" s="115">
        <f>IF(SUM(F989:H989)&gt;0,SUM(F989:H989),0)</f>
        <v>0</v>
      </c>
      <c r="T989" s="115">
        <f>IF((F989)+(G989)*1.5+(H989)*2&gt;0,(F989)+(G989)*1.5+(H989)*2,0)</f>
        <v>0</v>
      </c>
    </row>
    <row r="990" spans="14:22" x14ac:dyDescent="0.2">
      <c r="N990" s="63"/>
      <c r="S990" s="115">
        <f t="shared" ref="S990:S1022" si="94">IF(SUM(F990:H990)&gt;0,SUM(F990:H990),0)</f>
        <v>0</v>
      </c>
      <c r="T990" s="115">
        <f t="shared" ref="T990:T1022" si="95">IF((F990)+(G990)*1.5+(H990)*2&gt;0,(F990)+(G990)*1.5+(H990)*2,0)</f>
        <v>0</v>
      </c>
    </row>
    <row r="991" spans="14:22" x14ac:dyDescent="0.2">
      <c r="N991" s="63"/>
      <c r="S991" s="115">
        <f t="shared" si="94"/>
        <v>0</v>
      </c>
      <c r="T991" s="115">
        <f t="shared" si="95"/>
        <v>0</v>
      </c>
    </row>
    <row r="992" spans="14:22" x14ac:dyDescent="0.2">
      <c r="N992" s="63"/>
      <c r="S992" s="115">
        <f t="shared" si="94"/>
        <v>0</v>
      </c>
      <c r="T992" s="115">
        <f t="shared" si="95"/>
        <v>0</v>
      </c>
    </row>
    <row r="993" spans="14:20" x14ac:dyDescent="0.2">
      <c r="N993" s="63"/>
      <c r="S993" s="115">
        <f t="shared" si="94"/>
        <v>0</v>
      </c>
      <c r="T993" s="115">
        <f t="shared" si="95"/>
        <v>0</v>
      </c>
    </row>
    <row r="994" spans="14:20" x14ac:dyDescent="0.2">
      <c r="N994" s="63"/>
      <c r="S994" s="115">
        <f t="shared" si="94"/>
        <v>0</v>
      </c>
      <c r="T994" s="115">
        <f t="shared" si="95"/>
        <v>0</v>
      </c>
    </row>
    <row r="995" spans="14:20" x14ac:dyDescent="0.2">
      <c r="N995" s="63"/>
      <c r="S995" s="115">
        <f t="shared" si="94"/>
        <v>0</v>
      </c>
      <c r="T995" s="115">
        <f t="shared" si="95"/>
        <v>0</v>
      </c>
    </row>
    <row r="996" spans="14:20" x14ac:dyDescent="0.2">
      <c r="N996" s="63"/>
      <c r="S996" s="115">
        <f t="shared" si="94"/>
        <v>0</v>
      </c>
      <c r="T996" s="115">
        <f t="shared" si="95"/>
        <v>0</v>
      </c>
    </row>
    <row r="997" spans="14:20" x14ac:dyDescent="0.2">
      <c r="N997" s="63"/>
      <c r="S997" s="115">
        <f t="shared" si="94"/>
        <v>0</v>
      </c>
      <c r="T997" s="115">
        <f t="shared" si="95"/>
        <v>0</v>
      </c>
    </row>
    <row r="998" spans="14:20" x14ac:dyDescent="0.2">
      <c r="N998" s="63"/>
      <c r="S998" s="115">
        <f t="shared" si="94"/>
        <v>0</v>
      </c>
      <c r="T998" s="115">
        <f t="shared" si="95"/>
        <v>0</v>
      </c>
    </row>
    <row r="999" spans="14:20" x14ac:dyDescent="0.2">
      <c r="S999" s="115">
        <f t="shared" si="94"/>
        <v>0</v>
      </c>
      <c r="T999" s="115">
        <f t="shared" si="95"/>
        <v>0</v>
      </c>
    </row>
    <row r="1000" spans="14:20" x14ac:dyDescent="0.2">
      <c r="S1000" s="115">
        <f t="shared" si="94"/>
        <v>0</v>
      </c>
      <c r="T1000" s="115">
        <f t="shared" si="95"/>
        <v>0</v>
      </c>
    </row>
    <row r="1001" spans="14:20" x14ac:dyDescent="0.2">
      <c r="S1001" s="115">
        <f t="shared" si="94"/>
        <v>0</v>
      </c>
      <c r="T1001" s="115">
        <f t="shared" si="95"/>
        <v>0</v>
      </c>
    </row>
    <row r="1002" spans="14:20" x14ac:dyDescent="0.2">
      <c r="S1002" s="115">
        <f t="shared" si="94"/>
        <v>0</v>
      </c>
      <c r="T1002" s="115">
        <f t="shared" si="95"/>
        <v>0</v>
      </c>
    </row>
    <row r="1003" spans="14:20" x14ac:dyDescent="0.2">
      <c r="S1003" s="115">
        <f t="shared" si="94"/>
        <v>0</v>
      </c>
      <c r="T1003" s="115">
        <f t="shared" si="95"/>
        <v>0</v>
      </c>
    </row>
    <row r="1004" spans="14:20" x14ac:dyDescent="0.2">
      <c r="S1004" s="115">
        <f t="shared" si="94"/>
        <v>0</v>
      </c>
      <c r="T1004" s="115">
        <f t="shared" si="95"/>
        <v>0</v>
      </c>
    </row>
    <row r="1005" spans="14:20" x14ac:dyDescent="0.2">
      <c r="S1005" s="115">
        <f t="shared" si="94"/>
        <v>0</v>
      </c>
      <c r="T1005" s="115">
        <f t="shared" si="95"/>
        <v>0</v>
      </c>
    </row>
    <row r="1006" spans="14:20" x14ac:dyDescent="0.2">
      <c r="S1006" s="115">
        <f t="shared" si="94"/>
        <v>0</v>
      </c>
      <c r="T1006" s="115">
        <f t="shared" si="95"/>
        <v>0</v>
      </c>
    </row>
    <row r="1007" spans="14:20" x14ac:dyDescent="0.2">
      <c r="S1007" s="115">
        <f t="shared" si="94"/>
        <v>0</v>
      </c>
      <c r="T1007" s="115">
        <f t="shared" si="95"/>
        <v>0</v>
      </c>
    </row>
    <row r="1008" spans="14:20" x14ac:dyDescent="0.2">
      <c r="S1008" s="115">
        <f t="shared" si="94"/>
        <v>0</v>
      </c>
      <c r="T1008" s="115">
        <f t="shared" si="95"/>
        <v>0</v>
      </c>
    </row>
    <row r="1009" spans="19:22" x14ac:dyDescent="0.2">
      <c r="S1009" s="115">
        <f t="shared" si="94"/>
        <v>0</v>
      </c>
      <c r="T1009" s="115">
        <f t="shared" si="95"/>
        <v>0</v>
      </c>
    </row>
    <row r="1010" spans="19:22" x14ac:dyDescent="0.2">
      <c r="S1010" s="115">
        <f t="shared" si="94"/>
        <v>0</v>
      </c>
      <c r="T1010" s="115">
        <f t="shared" si="95"/>
        <v>0</v>
      </c>
    </row>
    <row r="1011" spans="19:22" x14ac:dyDescent="0.2">
      <c r="S1011" s="115">
        <f t="shared" si="94"/>
        <v>0</v>
      </c>
      <c r="T1011" s="115">
        <f t="shared" si="95"/>
        <v>0</v>
      </c>
    </row>
    <row r="1012" spans="19:22" x14ac:dyDescent="0.2">
      <c r="S1012" s="115">
        <f t="shared" si="94"/>
        <v>0</v>
      </c>
      <c r="T1012" s="115">
        <f t="shared" si="95"/>
        <v>0</v>
      </c>
    </row>
    <row r="1013" spans="19:22" x14ac:dyDescent="0.2">
      <c r="S1013" s="115">
        <f t="shared" si="94"/>
        <v>0</v>
      </c>
      <c r="T1013" s="115">
        <f t="shared" si="95"/>
        <v>0</v>
      </c>
    </row>
    <row r="1014" spans="19:22" x14ac:dyDescent="0.2">
      <c r="S1014" s="115">
        <f t="shared" si="94"/>
        <v>0</v>
      </c>
      <c r="T1014" s="115">
        <f t="shared" si="95"/>
        <v>0</v>
      </c>
    </row>
    <row r="1015" spans="19:22" x14ac:dyDescent="0.2">
      <c r="S1015" s="115">
        <f t="shared" si="94"/>
        <v>0</v>
      </c>
      <c r="T1015" s="115">
        <f t="shared" si="95"/>
        <v>0</v>
      </c>
    </row>
    <row r="1016" spans="19:22" x14ac:dyDescent="0.2">
      <c r="S1016" s="115">
        <f t="shared" si="94"/>
        <v>0</v>
      </c>
      <c r="T1016" s="115">
        <f t="shared" si="95"/>
        <v>0</v>
      </c>
    </row>
    <row r="1017" spans="19:22" x14ac:dyDescent="0.2">
      <c r="S1017" s="115">
        <f t="shared" si="94"/>
        <v>0</v>
      </c>
      <c r="T1017" s="115">
        <f t="shared" si="95"/>
        <v>0</v>
      </c>
    </row>
    <row r="1018" spans="19:22" x14ac:dyDescent="0.2">
      <c r="S1018" s="115">
        <f t="shared" si="94"/>
        <v>0</v>
      </c>
      <c r="T1018" s="115">
        <f t="shared" si="95"/>
        <v>0</v>
      </c>
    </row>
    <row r="1019" spans="19:22" x14ac:dyDescent="0.2">
      <c r="S1019" s="115">
        <f t="shared" si="94"/>
        <v>0</v>
      </c>
      <c r="T1019" s="115">
        <f t="shared" si="95"/>
        <v>0</v>
      </c>
    </row>
    <row r="1020" spans="19:22" x14ac:dyDescent="0.2">
      <c r="S1020" s="115">
        <f t="shared" si="94"/>
        <v>0</v>
      </c>
      <c r="T1020" s="115">
        <f t="shared" si="95"/>
        <v>0</v>
      </c>
    </row>
    <row r="1021" spans="19:22" x14ac:dyDescent="0.2">
      <c r="S1021" s="115">
        <f t="shared" si="94"/>
        <v>0</v>
      </c>
      <c r="T1021" s="115">
        <f t="shared" si="95"/>
        <v>0</v>
      </c>
    </row>
    <row r="1022" spans="19:22" x14ac:dyDescent="0.2">
      <c r="S1022" s="115">
        <f t="shared" si="94"/>
        <v>0</v>
      </c>
      <c r="T1022" s="115">
        <f t="shared" si="95"/>
        <v>0</v>
      </c>
    </row>
    <row r="1023" spans="19:22" x14ac:dyDescent="0.2">
      <c r="S1023" s="127">
        <f>IF(SUM(F1023:Q1023)&gt;0,SUM(F1023:Q1023),0)</f>
        <v>0</v>
      </c>
      <c r="T1023" s="115">
        <f>IF((F1023+I1023+L1023+O1023)+(G1023+J1023+M1023+P1023)*1.5+(H1023+K1023+N1023+Q1023)*2&gt;0,(F1023+I1023+L1023+O1023)+(G1023+J1023+M1023+P1023)*1.5+(H1023+K1023+N1023+Q1023)*2,0)</f>
        <v>0</v>
      </c>
      <c r="U1023" s="115">
        <f>+S1057</f>
        <v>0</v>
      </c>
      <c r="V1023" s="115">
        <f>+T1057</f>
        <v>0</v>
      </c>
    </row>
    <row r="1024" spans="19:22" x14ac:dyDescent="0.2">
      <c r="S1024" s="127">
        <f t="shared" ref="S1024:S1056" si="96">IF(SUM(F1024:Q1024)&gt;0,SUM(F1024:Q1024),0)</f>
        <v>0</v>
      </c>
      <c r="T1024" s="115">
        <f>IF((F1024+I1024+L1024+O1024)+(G1024+J1024+M1024+P1024)*1.5+(H1024+K1024+N1024+Q1024)*2&gt;0,(F1024+I1024+L1024+O1024)+(G1024+J1024+M1024+P1024)*1.5+(H1024+K1024+N1024+Q1024)*2,0)</f>
        <v>0</v>
      </c>
      <c r="U1024" s="115">
        <f>+S1058</f>
        <v>0</v>
      </c>
      <c r="V1024" s="115">
        <f>+T1058</f>
        <v>0</v>
      </c>
    </row>
    <row r="1025" spans="19:22" x14ac:dyDescent="0.2">
      <c r="S1025" s="127">
        <f t="shared" si="96"/>
        <v>0</v>
      </c>
      <c r="T1025" s="115">
        <f t="shared" ref="T1025:T1056" si="97">IF((F1025+I1025+L1025+O1025)+(G1025+J1025+M1025+P1025)*1.5+(H1025+K1025+N1025+Q1025)*2&gt;0,(F1025+I1025+L1025+O1025)+(G1025+J1025+M1025+P1025)*1.5+(H1025+K1025+N1025+Q1025)*2,0)</f>
        <v>0</v>
      </c>
      <c r="U1025" s="115">
        <f t="shared" ref="U1025:V1040" si="98">+S1059</f>
        <v>0</v>
      </c>
      <c r="V1025" s="115">
        <f t="shared" si="98"/>
        <v>0</v>
      </c>
    </row>
    <row r="1026" spans="19:22" x14ac:dyDescent="0.2">
      <c r="S1026" s="127">
        <f t="shared" si="96"/>
        <v>0</v>
      </c>
      <c r="T1026" s="115">
        <f t="shared" si="97"/>
        <v>0</v>
      </c>
      <c r="U1026" s="115">
        <f t="shared" si="98"/>
        <v>0</v>
      </c>
      <c r="V1026" s="115">
        <f t="shared" si="98"/>
        <v>0</v>
      </c>
    </row>
    <row r="1027" spans="19:22" x14ac:dyDescent="0.2">
      <c r="S1027" s="127">
        <f t="shared" si="96"/>
        <v>0</v>
      </c>
      <c r="T1027" s="115">
        <f t="shared" si="97"/>
        <v>0</v>
      </c>
      <c r="U1027" s="115">
        <f t="shared" si="98"/>
        <v>0</v>
      </c>
      <c r="V1027" s="115">
        <f t="shared" si="98"/>
        <v>0</v>
      </c>
    </row>
    <row r="1028" spans="19:22" x14ac:dyDescent="0.2">
      <c r="S1028" s="127">
        <f t="shared" si="96"/>
        <v>0</v>
      </c>
      <c r="T1028" s="115">
        <f t="shared" si="97"/>
        <v>0</v>
      </c>
      <c r="U1028" s="115">
        <f t="shared" si="98"/>
        <v>0</v>
      </c>
      <c r="V1028" s="115">
        <f t="shared" si="98"/>
        <v>0</v>
      </c>
    </row>
    <row r="1029" spans="19:22" x14ac:dyDescent="0.2">
      <c r="S1029" s="127">
        <f t="shared" si="96"/>
        <v>0</v>
      </c>
      <c r="T1029" s="115">
        <f t="shared" si="97"/>
        <v>0</v>
      </c>
      <c r="U1029" s="115">
        <f t="shared" si="98"/>
        <v>0</v>
      </c>
      <c r="V1029" s="115">
        <f t="shared" si="98"/>
        <v>0</v>
      </c>
    </row>
    <row r="1030" spans="19:22" x14ac:dyDescent="0.2">
      <c r="S1030" s="127">
        <f t="shared" si="96"/>
        <v>0</v>
      </c>
      <c r="T1030" s="115">
        <f t="shared" si="97"/>
        <v>0</v>
      </c>
      <c r="U1030" s="115">
        <f t="shared" si="98"/>
        <v>0</v>
      </c>
      <c r="V1030" s="115">
        <f t="shared" si="98"/>
        <v>0</v>
      </c>
    </row>
    <row r="1031" spans="19:22" x14ac:dyDescent="0.2">
      <c r="S1031" s="127">
        <f t="shared" si="96"/>
        <v>0</v>
      </c>
      <c r="T1031" s="115">
        <f t="shared" si="97"/>
        <v>0</v>
      </c>
      <c r="U1031" s="115">
        <f t="shared" si="98"/>
        <v>0</v>
      </c>
      <c r="V1031" s="115">
        <f t="shared" si="98"/>
        <v>0</v>
      </c>
    </row>
    <row r="1032" spans="19:22" x14ac:dyDescent="0.2">
      <c r="S1032" s="127">
        <f t="shared" si="96"/>
        <v>0</v>
      </c>
      <c r="T1032" s="115">
        <f t="shared" si="97"/>
        <v>0</v>
      </c>
      <c r="U1032" s="115">
        <f t="shared" si="98"/>
        <v>0</v>
      </c>
      <c r="V1032" s="115">
        <f t="shared" si="98"/>
        <v>0</v>
      </c>
    </row>
    <row r="1033" spans="19:22" x14ac:dyDescent="0.2">
      <c r="S1033" s="127">
        <f t="shared" si="96"/>
        <v>0</v>
      </c>
      <c r="T1033" s="115">
        <f t="shared" si="97"/>
        <v>0</v>
      </c>
      <c r="U1033" s="115">
        <f t="shared" si="98"/>
        <v>0</v>
      </c>
      <c r="V1033" s="115">
        <f t="shared" si="98"/>
        <v>0</v>
      </c>
    </row>
    <row r="1034" spans="19:22" x14ac:dyDescent="0.2">
      <c r="S1034" s="127">
        <f t="shared" si="96"/>
        <v>0</v>
      </c>
      <c r="T1034" s="115">
        <f t="shared" si="97"/>
        <v>0</v>
      </c>
      <c r="U1034" s="115">
        <f t="shared" si="98"/>
        <v>0</v>
      </c>
      <c r="V1034" s="115">
        <f t="shared" si="98"/>
        <v>0</v>
      </c>
    </row>
    <row r="1035" spans="19:22" x14ac:dyDescent="0.2">
      <c r="S1035" s="127">
        <f t="shared" si="96"/>
        <v>0</v>
      </c>
      <c r="T1035" s="115">
        <f t="shared" si="97"/>
        <v>0</v>
      </c>
      <c r="U1035" s="115">
        <f t="shared" si="98"/>
        <v>0</v>
      </c>
      <c r="V1035" s="115">
        <f t="shared" si="98"/>
        <v>0</v>
      </c>
    </row>
    <row r="1036" spans="19:22" x14ac:dyDescent="0.2">
      <c r="S1036" s="127">
        <f t="shared" si="96"/>
        <v>0</v>
      </c>
      <c r="T1036" s="115">
        <f t="shared" si="97"/>
        <v>0</v>
      </c>
      <c r="U1036" s="115">
        <f t="shared" si="98"/>
        <v>0</v>
      </c>
      <c r="V1036" s="115">
        <f t="shared" si="98"/>
        <v>0</v>
      </c>
    </row>
    <row r="1037" spans="19:22" x14ac:dyDescent="0.2">
      <c r="S1037" s="127">
        <f t="shared" si="96"/>
        <v>0</v>
      </c>
      <c r="T1037" s="115">
        <f t="shared" si="97"/>
        <v>0</v>
      </c>
      <c r="U1037" s="115">
        <f t="shared" si="98"/>
        <v>0</v>
      </c>
      <c r="V1037" s="115">
        <f t="shared" si="98"/>
        <v>0</v>
      </c>
    </row>
    <row r="1038" spans="19:22" x14ac:dyDescent="0.2">
      <c r="S1038" s="127">
        <f t="shared" si="96"/>
        <v>0</v>
      </c>
      <c r="T1038" s="115">
        <f t="shared" si="97"/>
        <v>0</v>
      </c>
      <c r="U1038" s="115">
        <f t="shared" si="98"/>
        <v>0</v>
      </c>
      <c r="V1038" s="115">
        <f t="shared" si="98"/>
        <v>0</v>
      </c>
    </row>
    <row r="1039" spans="19:22" x14ac:dyDescent="0.2">
      <c r="S1039" s="127">
        <f t="shared" si="96"/>
        <v>0</v>
      </c>
      <c r="T1039" s="115">
        <f t="shared" si="97"/>
        <v>0</v>
      </c>
      <c r="U1039" s="115">
        <f t="shared" si="98"/>
        <v>0</v>
      </c>
      <c r="V1039" s="115">
        <f t="shared" si="98"/>
        <v>0</v>
      </c>
    </row>
    <row r="1040" spans="19:22" x14ac:dyDescent="0.2">
      <c r="S1040" s="127">
        <f t="shared" si="96"/>
        <v>0</v>
      </c>
      <c r="T1040" s="115">
        <f t="shared" si="97"/>
        <v>0</v>
      </c>
      <c r="U1040" s="115">
        <f t="shared" si="98"/>
        <v>0</v>
      </c>
      <c r="V1040" s="115">
        <f t="shared" si="98"/>
        <v>0</v>
      </c>
    </row>
    <row r="1041" spans="19:22" x14ac:dyDescent="0.2">
      <c r="S1041" s="127">
        <f t="shared" si="96"/>
        <v>0</v>
      </c>
      <c r="T1041" s="115">
        <f t="shared" si="97"/>
        <v>0</v>
      </c>
      <c r="U1041" s="115">
        <f t="shared" ref="U1041:V1056" si="99">+S1075</f>
        <v>0</v>
      </c>
      <c r="V1041" s="115">
        <f t="shared" si="99"/>
        <v>0</v>
      </c>
    </row>
    <row r="1042" spans="19:22" x14ac:dyDescent="0.2">
      <c r="S1042" s="127">
        <f t="shared" si="96"/>
        <v>0</v>
      </c>
      <c r="T1042" s="115">
        <f t="shared" si="97"/>
        <v>0</v>
      </c>
      <c r="U1042" s="115">
        <f t="shared" si="99"/>
        <v>0</v>
      </c>
      <c r="V1042" s="115">
        <f t="shared" si="99"/>
        <v>0</v>
      </c>
    </row>
    <row r="1043" spans="19:22" x14ac:dyDescent="0.2">
      <c r="S1043" s="127">
        <f t="shared" si="96"/>
        <v>0</v>
      </c>
      <c r="T1043" s="115">
        <f t="shared" si="97"/>
        <v>0</v>
      </c>
      <c r="U1043" s="115">
        <f t="shared" si="99"/>
        <v>0</v>
      </c>
      <c r="V1043" s="115">
        <f t="shared" si="99"/>
        <v>0</v>
      </c>
    </row>
    <row r="1044" spans="19:22" x14ac:dyDescent="0.2">
      <c r="S1044" s="127">
        <f t="shared" si="96"/>
        <v>0</v>
      </c>
      <c r="T1044" s="115">
        <f t="shared" si="97"/>
        <v>0</v>
      </c>
      <c r="U1044" s="115">
        <f t="shared" si="99"/>
        <v>0</v>
      </c>
      <c r="V1044" s="115">
        <f t="shared" si="99"/>
        <v>0</v>
      </c>
    </row>
    <row r="1045" spans="19:22" x14ac:dyDescent="0.2">
      <c r="S1045" s="127">
        <f t="shared" si="96"/>
        <v>0</v>
      </c>
      <c r="T1045" s="115">
        <f t="shared" si="97"/>
        <v>0</v>
      </c>
      <c r="U1045" s="115">
        <f t="shared" si="99"/>
        <v>0</v>
      </c>
      <c r="V1045" s="115">
        <f t="shared" si="99"/>
        <v>0</v>
      </c>
    </row>
    <row r="1046" spans="19:22" x14ac:dyDescent="0.2">
      <c r="S1046" s="127">
        <f t="shared" si="96"/>
        <v>0</v>
      </c>
      <c r="T1046" s="115">
        <f t="shared" si="97"/>
        <v>0</v>
      </c>
      <c r="U1046" s="115">
        <f t="shared" si="99"/>
        <v>0</v>
      </c>
      <c r="V1046" s="115">
        <f t="shared" si="99"/>
        <v>0</v>
      </c>
    </row>
    <row r="1047" spans="19:22" x14ac:dyDescent="0.2">
      <c r="S1047" s="127">
        <f t="shared" si="96"/>
        <v>0</v>
      </c>
      <c r="T1047" s="115">
        <f t="shared" si="97"/>
        <v>0</v>
      </c>
      <c r="U1047" s="115">
        <f t="shared" si="99"/>
        <v>0</v>
      </c>
      <c r="V1047" s="115">
        <f t="shared" si="99"/>
        <v>0</v>
      </c>
    </row>
    <row r="1048" spans="19:22" x14ac:dyDescent="0.2">
      <c r="S1048" s="127">
        <f t="shared" si="96"/>
        <v>0</v>
      </c>
      <c r="T1048" s="115">
        <f t="shared" si="97"/>
        <v>0</v>
      </c>
      <c r="U1048" s="115">
        <f t="shared" si="99"/>
        <v>0</v>
      </c>
      <c r="V1048" s="115">
        <f t="shared" si="99"/>
        <v>0</v>
      </c>
    </row>
    <row r="1049" spans="19:22" x14ac:dyDescent="0.2">
      <c r="S1049" s="127">
        <f t="shared" si="96"/>
        <v>0</v>
      </c>
      <c r="T1049" s="115">
        <f t="shared" si="97"/>
        <v>0</v>
      </c>
      <c r="U1049" s="115">
        <f t="shared" si="99"/>
        <v>0</v>
      </c>
      <c r="V1049" s="115">
        <f t="shared" si="99"/>
        <v>0</v>
      </c>
    </row>
    <row r="1050" spans="19:22" x14ac:dyDescent="0.2">
      <c r="S1050" s="127">
        <f t="shared" si="96"/>
        <v>0</v>
      </c>
      <c r="T1050" s="115">
        <f t="shared" si="97"/>
        <v>0</v>
      </c>
      <c r="U1050" s="115">
        <f t="shared" si="99"/>
        <v>0</v>
      </c>
      <c r="V1050" s="115">
        <f t="shared" si="99"/>
        <v>0</v>
      </c>
    </row>
    <row r="1051" spans="19:22" x14ac:dyDescent="0.2">
      <c r="S1051" s="127">
        <f t="shared" si="96"/>
        <v>0</v>
      </c>
      <c r="T1051" s="115">
        <f t="shared" si="97"/>
        <v>0</v>
      </c>
      <c r="U1051" s="115">
        <f t="shared" si="99"/>
        <v>0</v>
      </c>
      <c r="V1051" s="115">
        <f t="shared" si="99"/>
        <v>0</v>
      </c>
    </row>
    <row r="1052" spans="19:22" x14ac:dyDescent="0.2">
      <c r="S1052" s="127">
        <f t="shared" si="96"/>
        <v>0</v>
      </c>
      <c r="T1052" s="115">
        <f t="shared" si="97"/>
        <v>0</v>
      </c>
      <c r="U1052" s="115">
        <f t="shared" si="99"/>
        <v>0</v>
      </c>
      <c r="V1052" s="115">
        <f t="shared" si="99"/>
        <v>0</v>
      </c>
    </row>
    <row r="1053" spans="19:22" x14ac:dyDescent="0.2">
      <c r="S1053" s="127">
        <f t="shared" si="96"/>
        <v>0</v>
      </c>
      <c r="T1053" s="115">
        <f t="shared" si="97"/>
        <v>0</v>
      </c>
      <c r="U1053" s="115">
        <f t="shared" si="99"/>
        <v>0</v>
      </c>
      <c r="V1053" s="115">
        <f t="shared" si="99"/>
        <v>0</v>
      </c>
    </row>
    <row r="1054" spans="19:22" x14ac:dyDescent="0.2">
      <c r="S1054" s="127">
        <f t="shared" si="96"/>
        <v>0</v>
      </c>
      <c r="T1054" s="115">
        <f t="shared" si="97"/>
        <v>0</v>
      </c>
      <c r="U1054" s="115">
        <f t="shared" si="99"/>
        <v>0</v>
      </c>
      <c r="V1054" s="115">
        <f t="shared" si="99"/>
        <v>0</v>
      </c>
    </row>
    <row r="1055" spans="19:22" x14ac:dyDescent="0.2">
      <c r="S1055" s="127">
        <f t="shared" si="96"/>
        <v>0</v>
      </c>
      <c r="T1055" s="115">
        <f t="shared" si="97"/>
        <v>0</v>
      </c>
      <c r="U1055" s="115">
        <f t="shared" si="99"/>
        <v>0</v>
      </c>
      <c r="V1055" s="115">
        <f t="shared" si="99"/>
        <v>0</v>
      </c>
    </row>
    <row r="1056" spans="19:22" x14ac:dyDescent="0.2">
      <c r="S1056" s="127">
        <f t="shared" si="96"/>
        <v>0</v>
      </c>
      <c r="T1056" s="115">
        <f t="shared" si="97"/>
        <v>0</v>
      </c>
      <c r="U1056" s="115">
        <f t="shared" si="99"/>
        <v>0</v>
      </c>
      <c r="V1056" s="115">
        <f t="shared" si="99"/>
        <v>0</v>
      </c>
    </row>
    <row r="1057" spans="19:20" x14ac:dyDescent="0.2">
      <c r="S1057" s="115">
        <f>IF(SUM(F1057:H1057)&gt;0,SUM(F1057:H1057),0)</f>
        <v>0</v>
      </c>
      <c r="T1057" s="115">
        <f>IF((F1057)+(G1057)*1.5+(H1057)*2&gt;0,(F1057)+(G1057)*1.5+(H1057)*2,0)</f>
        <v>0</v>
      </c>
    </row>
    <row r="1058" spans="19:20" x14ac:dyDescent="0.2">
      <c r="S1058" s="115">
        <f t="shared" ref="S1058:S1090" si="100">IF(SUM(F1058:H1058)&gt;0,SUM(F1058:H1058),0)</f>
        <v>0</v>
      </c>
      <c r="T1058" s="115">
        <f t="shared" ref="T1058:T1090" si="101">IF((F1058)+(G1058)*1.5+(H1058)*2&gt;0,(F1058)+(G1058)*1.5+(H1058)*2,0)</f>
        <v>0</v>
      </c>
    </row>
    <row r="1059" spans="19:20" x14ac:dyDescent="0.2">
      <c r="S1059" s="115">
        <f t="shared" si="100"/>
        <v>0</v>
      </c>
      <c r="T1059" s="115">
        <f t="shared" si="101"/>
        <v>0</v>
      </c>
    </row>
    <row r="1060" spans="19:20" x14ac:dyDescent="0.2">
      <c r="S1060" s="115">
        <f t="shared" si="100"/>
        <v>0</v>
      </c>
      <c r="T1060" s="115">
        <f t="shared" si="101"/>
        <v>0</v>
      </c>
    </row>
    <row r="1061" spans="19:20" x14ac:dyDescent="0.2">
      <c r="S1061" s="115">
        <f t="shared" si="100"/>
        <v>0</v>
      </c>
      <c r="T1061" s="115">
        <f t="shared" si="101"/>
        <v>0</v>
      </c>
    </row>
    <row r="1062" spans="19:20" x14ac:dyDescent="0.2">
      <c r="S1062" s="115">
        <f t="shared" si="100"/>
        <v>0</v>
      </c>
      <c r="T1062" s="115">
        <f t="shared" si="101"/>
        <v>0</v>
      </c>
    </row>
    <row r="1063" spans="19:20" x14ac:dyDescent="0.2">
      <c r="S1063" s="115">
        <f t="shared" si="100"/>
        <v>0</v>
      </c>
      <c r="T1063" s="115">
        <f t="shared" si="101"/>
        <v>0</v>
      </c>
    </row>
    <row r="1064" spans="19:20" x14ac:dyDescent="0.2">
      <c r="S1064" s="115">
        <f t="shared" si="100"/>
        <v>0</v>
      </c>
      <c r="T1064" s="115">
        <f t="shared" si="101"/>
        <v>0</v>
      </c>
    </row>
    <row r="1065" spans="19:20" x14ac:dyDescent="0.2">
      <c r="S1065" s="115">
        <f t="shared" si="100"/>
        <v>0</v>
      </c>
      <c r="T1065" s="115">
        <f t="shared" si="101"/>
        <v>0</v>
      </c>
    </row>
    <row r="1066" spans="19:20" x14ac:dyDescent="0.2">
      <c r="S1066" s="115">
        <f t="shared" si="100"/>
        <v>0</v>
      </c>
      <c r="T1066" s="115">
        <f t="shared" si="101"/>
        <v>0</v>
      </c>
    </row>
    <row r="1067" spans="19:20" x14ac:dyDescent="0.2">
      <c r="S1067" s="115">
        <f t="shared" si="100"/>
        <v>0</v>
      </c>
      <c r="T1067" s="115">
        <f t="shared" si="101"/>
        <v>0</v>
      </c>
    </row>
    <row r="1068" spans="19:20" x14ac:dyDescent="0.2">
      <c r="S1068" s="115">
        <f t="shared" si="100"/>
        <v>0</v>
      </c>
      <c r="T1068" s="115">
        <f t="shared" si="101"/>
        <v>0</v>
      </c>
    </row>
    <row r="1069" spans="19:20" x14ac:dyDescent="0.2">
      <c r="S1069" s="115">
        <f t="shared" si="100"/>
        <v>0</v>
      </c>
      <c r="T1069" s="115">
        <f t="shared" si="101"/>
        <v>0</v>
      </c>
    </row>
    <row r="1070" spans="19:20" x14ac:dyDescent="0.2">
      <c r="S1070" s="115">
        <f t="shared" si="100"/>
        <v>0</v>
      </c>
      <c r="T1070" s="115">
        <f t="shared" si="101"/>
        <v>0</v>
      </c>
    </row>
    <row r="1071" spans="19:20" x14ac:dyDescent="0.2">
      <c r="S1071" s="115">
        <f t="shared" si="100"/>
        <v>0</v>
      </c>
      <c r="T1071" s="115">
        <f t="shared" si="101"/>
        <v>0</v>
      </c>
    </row>
    <row r="1072" spans="19:20" x14ac:dyDescent="0.2">
      <c r="S1072" s="115">
        <f t="shared" si="100"/>
        <v>0</v>
      </c>
      <c r="T1072" s="115">
        <f t="shared" si="101"/>
        <v>0</v>
      </c>
    </row>
    <row r="1073" spans="19:20" x14ac:dyDescent="0.2">
      <c r="S1073" s="115">
        <f t="shared" si="100"/>
        <v>0</v>
      </c>
      <c r="T1073" s="115">
        <f t="shared" si="101"/>
        <v>0</v>
      </c>
    </row>
    <row r="1074" spans="19:20" x14ac:dyDescent="0.2">
      <c r="S1074" s="115">
        <f t="shared" si="100"/>
        <v>0</v>
      </c>
      <c r="T1074" s="115">
        <f t="shared" si="101"/>
        <v>0</v>
      </c>
    </row>
    <row r="1075" spans="19:20" x14ac:dyDescent="0.2">
      <c r="S1075" s="115">
        <f t="shared" si="100"/>
        <v>0</v>
      </c>
      <c r="T1075" s="115">
        <f t="shared" si="101"/>
        <v>0</v>
      </c>
    </row>
    <row r="1076" spans="19:20" x14ac:dyDescent="0.2">
      <c r="S1076" s="115">
        <f t="shared" si="100"/>
        <v>0</v>
      </c>
      <c r="T1076" s="115">
        <f t="shared" si="101"/>
        <v>0</v>
      </c>
    </row>
    <row r="1077" spans="19:20" x14ac:dyDescent="0.2">
      <c r="S1077" s="115">
        <f t="shared" si="100"/>
        <v>0</v>
      </c>
      <c r="T1077" s="115">
        <f t="shared" si="101"/>
        <v>0</v>
      </c>
    </row>
    <row r="1078" spans="19:20" x14ac:dyDescent="0.2">
      <c r="S1078" s="115">
        <f t="shared" si="100"/>
        <v>0</v>
      </c>
      <c r="T1078" s="115">
        <f t="shared" si="101"/>
        <v>0</v>
      </c>
    </row>
    <row r="1079" spans="19:20" x14ac:dyDescent="0.2">
      <c r="S1079" s="115">
        <f t="shared" si="100"/>
        <v>0</v>
      </c>
      <c r="T1079" s="115">
        <f t="shared" si="101"/>
        <v>0</v>
      </c>
    </row>
    <row r="1080" spans="19:20" x14ac:dyDescent="0.2">
      <c r="S1080" s="115">
        <f t="shared" si="100"/>
        <v>0</v>
      </c>
      <c r="T1080" s="115">
        <f t="shared" si="101"/>
        <v>0</v>
      </c>
    </row>
    <row r="1081" spans="19:20" x14ac:dyDescent="0.2">
      <c r="S1081" s="115">
        <f t="shared" si="100"/>
        <v>0</v>
      </c>
      <c r="T1081" s="115">
        <f t="shared" si="101"/>
        <v>0</v>
      </c>
    </row>
    <row r="1082" spans="19:20" x14ac:dyDescent="0.2">
      <c r="S1082" s="115">
        <f t="shared" si="100"/>
        <v>0</v>
      </c>
      <c r="T1082" s="115">
        <f t="shared" si="101"/>
        <v>0</v>
      </c>
    </row>
    <row r="1083" spans="19:20" x14ac:dyDescent="0.2">
      <c r="S1083" s="115">
        <f t="shared" si="100"/>
        <v>0</v>
      </c>
      <c r="T1083" s="115">
        <f t="shared" si="101"/>
        <v>0</v>
      </c>
    </row>
    <row r="1084" spans="19:20" x14ac:dyDescent="0.2">
      <c r="S1084" s="115">
        <f t="shared" si="100"/>
        <v>0</v>
      </c>
      <c r="T1084" s="115">
        <f t="shared" si="101"/>
        <v>0</v>
      </c>
    </row>
    <row r="1085" spans="19:20" x14ac:dyDescent="0.2">
      <c r="S1085" s="115">
        <f t="shared" si="100"/>
        <v>0</v>
      </c>
      <c r="T1085" s="115">
        <f t="shared" si="101"/>
        <v>0</v>
      </c>
    </row>
    <row r="1086" spans="19:20" x14ac:dyDescent="0.2">
      <c r="S1086" s="115">
        <f t="shared" si="100"/>
        <v>0</v>
      </c>
      <c r="T1086" s="115">
        <f t="shared" si="101"/>
        <v>0</v>
      </c>
    </row>
    <row r="1087" spans="19:20" x14ac:dyDescent="0.2">
      <c r="S1087" s="115">
        <f t="shared" si="100"/>
        <v>0</v>
      </c>
      <c r="T1087" s="115">
        <f t="shared" si="101"/>
        <v>0</v>
      </c>
    </row>
    <row r="1088" spans="19:20" x14ac:dyDescent="0.2">
      <c r="S1088" s="115">
        <f t="shared" si="100"/>
        <v>0</v>
      </c>
      <c r="T1088" s="115">
        <f t="shared" si="101"/>
        <v>0</v>
      </c>
    </row>
    <row r="1089" spans="19:22" x14ac:dyDescent="0.2">
      <c r="S1089" s="115">
        <f t="shared" si="100"/>
        <v>0</v>
      </c>
      <c r="T1089" s="115">
        <f t="shared" si="101"/>
        <v>0</v>
      </c>
    </row>
    <row r="1090" spans="19:22" x14ac:dyDescent="0.2">
      <c r="S1090" s="115">
        <f t="shared" si="100"/>
        <v>0</v>
      </c>
      <c r="T1090" s="115">
        <f t="shared" si="101"/>
        <v>0</v>
      </c>
    </row>
    <row r="1091" spans="19:22" x14ac:dyDescent="0.2">
      <c r="S1091" s="127">
        <f>IF(SUM(F1091:Q1091)&gt;0,SUM(F1091:Q1091),0)</f>
        <v>0</v>
      </c>
      <c r="T1091" s="115">
        <f>IF((F1091+I1091+L1091+O1091)+(G1091+J1091+M1091+P1091)*1.5+(H1091+K1091+N1091+Q1091)*2&gt;0,(F1091+I1091+L1091+O1091)+(G1091+J1091+M1091+P1091)*1.5+(H1091+K1091+N1091+Q1091)*2,0)</f>
        <v>0</v>
      </c>
      <c r="U1091" s="115">
        <f>+S1125</f>
        <v>0</v>
      </c>
      <c r="V1091" s="115">
        <f>+T1125</f>
        <v>0</v>
      </c>
    </row>
    <row r="1092" spans="19:22" x14ac:dyDescent="0.2">
      <c r="S1092" s="127">
        <f t="shared" ref="S1092:S1124" si="102">IF(SUM(F1092:Q1092)&gt;0,SUM(F1092:Q1092),0)</f>
        <v>0</v>
      </c>
      <c r="T1092" s="115">
        <f>IF((F1092+I1092+L1092+O1092)+(G1092+J1092+M1092+P1092)*1.5+(H1092+K1092+N1092+Q1092)*2&gt;0,(F1092+I1092+L1092+O1092)+(G1092+J1092+M1092+P1092)*1.5+(H1092+K1092+N1092+Q1092)*2,0)</f>
        <v>0</v>
      </c>
      <c r="U1092" s="115">
        <f>+S1126</f>
        <v>0</v>
      </c>
      <c r="V1092" s="115">
        <f>+T1126</f>
        <v>0</v>
      </c>
    </row>
    <row r="1093" spans="19:22" x14ac:dyDescent="0.2">
      <c r="S1093" s="127">
        <f t="shared" si="102"/>
        <v>0</v>
      </c>
      <c r="T1093" s="115">
        <f t="shared" ref="T1093:T1124" si="103">IF((F1093+I1093+L1093+O1093)+(G1093+J1093+M1093+P1093)*1.5+(H1093+K1093+N1093+Q1093)*2&gt;0,(F1093+I1093+L1093+O1093)+(G1093+J1093+M1093+P1093)*1.5+(H1093+K1093+N1093+Q1093)*2,0)</f>
        <v>0</v>
      </c>
      <c r="U1093" s="115">
        <f t="shared" ref="U1093:V1108" si="104">+S1127</f>
        <v>0</v>
      </c>
      <c r="V1093" s="115">
        <f t="shared" si="104"/>
        <v>0</v>
      </c>
    </row>
    <row r="1094" spans="19:22" x14ac:dyDescent="0.2">
      <c r="S1094" s="127">
        <f t="shared" si="102"/>
        <v>0</v>
      </c>
      <c r="T1094" s="115">
        <f t="shared" si="103"/>
        <v>0</v>
      </c>
      <c r="U1094" s="115">
        <f t="shared" si="104"/>
        <v>0</v>
      </c>
      <c r="V1094" s="115">
        <f t="shared" si="104"/>
        <v>0</v>
      </c>
    </row>
    <row r="1095" spans="19:22" x14ac:dyDescent="0.2">
      <c r="S1095" s="127">
        <f t="shared" si="102"/>
        <v>0</v>
      </c>
      <c r="T1095" s="115">
        <f t="shared" si="103"/>
        <v>0</v>
      </c>
      <c r="U1095" s="115">
        <f t="shared" si="104"/>
        <v>0</v>
      </c>
      <c r="V1095" s="115">
        <f t="shared" si="104"/>
        <v>0</v>
      </c>
    </row>
    <row r="1096" spans="19:22" x14ac:dyDescent="0.2">
      <c r="S1096" s="127">
        <f t="shared" si="102"/>
        <v>0</v>
      </c>
      <c r="T1096" s="115">
        <f t="shared" si="103"/>
        <v>0</v>
      </c>
      <c r="U1096" s="115">
        <f t="shared" si="104"/>
        <v>0</v>
      </c>
      <c r="V1096" s="115">
        <f t="shared" si="104"/>
        <v>0</v>
      </c>
    </row>
    <row r="1097" spans="19:22" x14ac:dyDescent="0.2">
      <c r="S1097" s="127">
        <f t="shared" si="102"/>
        <v>0</v>
      </c>
      <c r="T1097" s="115">
        <f t="shared" si="103"/>
        <v>0</v>
      </c>
      <c r="U1097" s="115">
        <f t="shared" si="104"/>
        <v>0</v>
      </c>
      <c r="V1097" s="115">
        <f t="shared" si="104"/>
        <v>0</v>
      </c>
    </row>
    <row r="1098" spans="19:22" x14ac:dyDescent="0.2">
      <c r="S1098" s="127">
        <f t="shared" si="102"/>
        <v>0</v>
      </c>
      <c r="T1098" s="115">
        <f t="shared" si="103"/>
        <v>0</v>
      </c>
      <c r="U1098" s="115">
        <f t="shared" si="104"/>
        <v>0</v>
      </c>
      <c r="V1098" s="115">
        <f t="shared" si="104"/>
        <v>0</v>
      </c>
    </row>
    <row r="1099" spans="19:22" x14ac:dyDescent="0.2">
      <c r="S1099" s="127">
        <f t="shared" si="102"/>
        <v>0</v>
      </c>
      <c r="T1099" s="115">
        <f t="shared" si="103"/>
        <v>0</v>
      </c>
      <c r="U1099" s="115">
        <f t="shared" si="104"/>
        <v>0</v>
      </c>
      <c r="V1099" s="115">
        <f t="shared" si="104"/>
        <v>0</v>
      </c>
    </row>
    <row r="1100" spans="19:22" x14ac:dyDescent="0.2">
      <c r="S1100" s="127">
        <f t="shared" si="102"/>
        <v>0</v>
      </c>
      <c r="T1100" s="115">
        <f t="shared" si="103"/>
        <v>0</v>
      </c>
      <c r="U1100" s="115">
        <f t="shared" si="104"/>
        <v>0</v>
      </c>
      <c r="V1100" s="115">
        <f t="shared" si="104"/>
        <v>0</v>
      </c>
    </row>
    <row r="1101" spans="19:22" x14ac:dyDescent="0.2">
      <c r="S1101" s="127">
        <f t="shared" si="102"/>
        <v>0</v>
      </c>
      <c r="T1101" s="115">
        <f t="shared" si="103"/>
        <v>0</v>
      </c>
      <c r="U1101" s="115">
        <f t="shared" si="104"/>
        <v>0</v>
      </c>
      <c r="V1101" s="115">
        <f t="shared" si="104"/>
        <v>0</v>
      </c>
    </row>
    <row r="1102" spans="19:22" x14ac:dyDescent="0.2">
      <c r="S1102" s="127">
        <f t="shared" si="102"/>
        <v>0</v>
      </c>
      <c r="T1102" s="115">
        <f t="shared" si="103"/>
        <v>0</v>
      </c>
      <c r="U1102" s="115">
        <f t="shared" si="104"/>
        <v>0</v>
      </c>
      <c r="V1102" s="115">
        <f t="shared" si="104"/>
        <v>0</v>
      </c>
    </row>
    <row r="1103" spans="19:22" x14ac:dyDescent="0.2">
      <c r="S1103" s="127">
        <f t="shared" si="102"/>
        <v>0</v>
      </c>
      <c r="T1103" s="115">
        <f t="shared" si="103"/>
        <v>0</v>
      </c>
      <c r="U1103" s="115">
        <f t="shared" si="104"/>
        <v>0</v>
      </c>
      <c r="V1103" s="115">
        <f t="shared" si="104"/>
        <v>0</v>
      </c>
    </row>
    <row r="1104" spans="19:22" x14ac:dyDescent="0.2">
      <c r="S1104" s="127">
        <f t="shared" si="102"/>
        <v>0</v>
      </c>
      <c r="T1104" s="115">
        <f t="shared" si="103"/>
        <v>0</v>
      </c>
      <c r="U1104" s="115">
        <f t="shared" si="104"/>
        <v>0</v>
      </c>
      <c r="V1104" s="115">
        <f t="shared" si="104"/>
        <v>0</v>
      </c>
    </row>
    <row r="1105" spans="19:22" x14ac:dyDescent="0.2">
      <c r="S1105" s="127">
        <f t="shared" si="102"/>
        <v>0</v>
      </c>
      <c r="T1105" s="115">
        <f t="shared" si="103"/>
        <v>0</v>
      </c>
      <c r="U1105" s="115">
        <f t="shared" si="104"/>
        <v>0</v>
      </c>
      <c r="V1105" s="115">
        <f t="shared" si="104"/>
        <v>0</v>
      </c>
    </row>
    <row r="1106" spans="19:22" x14ac:dyDescent="0.2">
      <c r="S1106" s="127">
        <f t="shared" si="102"/>
        <v>0</v>
      </c>
      <c r="T1106" s="115">
        <f t="shared" si="103"/>
        <v>0</v>
      </c>
      <c r="U1106" s="115">
        <f t="shared" si="104"/>
        <v>0</v>
      </c>
      <c r="V1106" s="115">
        <f t="shared" si="104"/>
        <v>0</v>
      </c>
    </row>
    <row r="1107" spans="19:22" x14ac:dyDescent="0.2">
      <c r="S1107" s="127">
        <f t="shared" si="102"/>
        <v>0</v>
      </c>
      <c r="T1107" s="115">
        <f t="shared" si="103"/>
        <v>0</v>
      </c>
      <c r="U1107" s="115">
        <f t="shared" si="104"/>
        <v>0</v>
      </c>
      <c r="V1107" s="115">
        <f t="shared" si="104"/>
        <v>0</v>
      </c>
    </row>
    <row r="1108" spans="19:22" x14ac:dyDescent="0.2">
      <c r="S1108" s="127">
        <f t="shared" si="102"/>
        <v>0</v>
      </c>
      <c r="T1108" s="115">
        <f t="shared" si="103"/>
        <v>0</v>
      </c>
      <c r="U1108" s="115">
        <f t="shared" si="104"/>
        <v>0</v>
      </c>
      <c r="V1108" s="115">
        <f t="shared" si="104"/>
        <v>0</v>
      </c>
    </row>
    <row r="1109" spans="19:22" x14ac:dyDescent="0.2">
      <c r="S1109" s="127">
        <f t="shared" si="102"/>
        <v>0</v>
      </c>
      <c r="T1109" s="115">
        <f t="shared" si="103"/>
        <v>0</v>
      </c>
      <c r="U1109" s="115">
        <f t="shared" ref="U1109:V1124" si="105">+S1143</f>
        <v>0</v>
      </c>
      <c r="V1109" s="115">
        <f t="shared" si="105"/>
        <v>0</v>
      </c>
    </row>
    <row r="1110" spans="19:22" x14ac:dyDescent="0.2">
      <c r="S1110" s="127">
        <f t="shared" si="102"/>
        <v>0</v>
      </c>
      <c r="T1110" s="115">
        <f t="shared" si="103"/>
        <v>0</v>
      </c>
      <c r="U1110" s="115">
        <f t="shared" si="105"/>
        <v>0</v>
      </c>
      <c r="V1110" s="115">
        <f t="shared" si="105"/>
        <v>0</v>
      </c>
    </row>
    <row r="1111" spans="19:22" x14ac:dyDescent="0.2">
      <c r="S1111" s="127">
        <f t="shared" si="102"/>
        <v>0</v>
      </c>
      <c r="T1111" s="115">
        <f t="shared" si="103"/>
        <v>0</v>
      </c>
      <c r="U1111" s="115">
        <f t="shared" si="105"/>
        <v>0</v>
      </c>
      <c r="V1111" s="115">
        <f t="shared" si="105"/>
        <v>0</v>
      </c>
    </row>
    <row r="1112" spans="19:22" x14ac:dyDescent="0.2">
      <c r="S1112" s="127">
        <f t="shared" si="102"/>
        <v>0</v>
      </c>
      <c r="T1112" s="115">
        <f t="shared" si="103"/>
        <v>0</v>
      </c>
      <c r="U1112" s="115">
        <f t="shared" si="105"/>
        <v>0</v>
      </c>
      <c r="V1112" s="115">
        <f t="shared" si="105"/>
        <v>0</v>
      </c>
    </row>
    <row r="1113" spans="19:22" x14ac:dyDescent="0.2">
      <c r="S1113" s="127">
        <f t="shared" si="102"/>
        <v>0</v>
      </c>
      <c r="T1113" s="115">
        <f t="shared" si="103"/>
        <v>0</v>
      </c>
      <c r="U1113" s="115">
        <f t="shared" si="105"/>
        <v>0</v>
      </c>
      <c r="V1113" s="115">
        <f t="shared" si="105"/>
        <v>0</v>
      </c>
    </row>
    <row r="1114" spans="19:22" x14ac:dyDescent="0.2">
      <c r="S1114" s="127">
        <f t="shared" si="102"/>
        <v>0</v>
      </c>
      <c r="T1114" s="115">
        <f t="shared" si="103"/>
        <v>0</v>
      </c>
      <c r="U1114" s="115">
        <f t="shared" si="105"/>
        <v>0</v>
      </c>
      <c r="V1114" s="115">
        <f t="shared" si="105"/>
        <v>0</v>
      </c>
    </row>
    <row r="1115" spans="19:22" x14ac:dyDescent="0.2">
      <c r="S1115" s="127">
        <f t="shared" si="102"/>
        <v>0</v>
      </c>
      <c r="T1115" s="115">
        <f t="shared" si="103"/>
        <v>0</v>
      </c>
      <c r="U1115" s="115">
        <f t="shared" si="105"/>
        <v>0</v>
      </c>
      <c r="V1115" s="115">
        <f t="shared" si="105"/>
        <v>0</v>
      </c>
    </row>
    <row r="1116" spans="19:22" x14ac:dyDescent="0.2">
      <c r="S1116" s="127">
        <f t="shared" si="102"/>
        <v>0</v>
      </c>
      <c r="T1116" s="115">
        <f t="shared" si="103"/>
        <v>0</v>
      </c>
      <c r="U1116" s="115">
        <f t="shared" si="105"/>
        <v>0</v>
      </c>
      <c r="V1116" s="115">
        <f t="shared" si="105"/>
        <v>0</v>
      </c>
    </row>
    <row r="1117" spans="19:22" x14ac:dyDescent="0.2">
      <c r="S1117" s="127">
        <f t="shared" si="102"/>
        <v>0</v>
      </c>
      <c r="T1117" s="115">
        <f t="shared" si="103"/>
        <v>0</v>
      </c>
      <c r="U1117" s="115">
        <f t="shared" si="105"/>
        <v>0</v>
      </c>
      <c r="V1117" s="115">
        <f t="shared" si="105"/>
        <v>0</v>
      </c>
    </row>
    <row r="1118" spans="19:22" x14ac:dyDescent="0.2">
      <c r="S1118" s="127">
        <f t="shared" si="102"/>
        <v>0</v>
      </c>
      <c r="T1118" s="115">
        <f t="shared" si="103"/>
        <v>0</v>
      </c>
      <c r="U1118" s="115">
        <f t="shared" si="105"/>
        <v>0</v>
      </c>
      <c r="V1118" s="115">
        <f t="shared" si="105"/>
        <v>0</v>
      </c>
    </row>
    <row r="1119" spans="19:22" x14ac:dyDescent="0.2">
      <c r="S1119" s="127">
        <f t="shared" si="102"/>
        <v>0</v>
      </c>
      <c r="T1119" s="115">
        <f t="shared" si="103"/>
        <v>0</v>
      </c>
      <c r="U1119" s="115">
        <f t="shared" si="105"/>
        <v>0</v>
      </c>
      <c r="V1119" s="115">
        <f t="shared" si="105"/>
        <v>0</v>
      </c>
    </row>
    <row r="1120" spans="19:22" x14ac:dyDescent="0.2">
      <c r="S1120" s="127">
        <f t="shared" si="102"/>
        <v>0</v>
      </c>
      <c r="T1120" s="115">
        <f t="shared" si="103"/>
        <v>0</v>
      </c>
      <c r="U1120" s="115">
        <f t="shared" si="105"/>
        <v>0</v>
      </c>
      <c r="V1120" s="115">
        <f t="shared" si="105"/>
        <v>0</v>
      </c>
    </row>
    <row r="1121" spans="19:22" x14ac:dyDescent="0.2">
      <c r="S1121" s="127">
        <f t="shared" si="102"/>
        <v>0</v>
      </c>
      <c r="T1121" s="115">
        <f t="shared" si="103"/>
        <v>0</v>
      </c>
      <c r="U1121" s="115">
        <f t="shared" si="105"/>
        <v>0</v>
      </c>
      <c r="V1121" s="115">
        <f t="shared" si="105"/>
        <v>0</v>
      </c>
    </row>
    <row r="1122" spans="19:22" x14ac:dyDescent="0.2">
      <c r="S1122" s="127">
        <f t="shared" si="102"/>
        <v>0</v>
      </c>
      <c r="T1122" s="115">
        <f t="shared" si="103"/>
        <v>0</v>
      </c>
      <c r="U1122" s="115">
        <f t="shared" si="105"/>
        <v>0</v>
      </c>
      <c r="V1122" s="115">
        <f t="shared" si="105"/>
        <v>0</v>
      </c>
    </row>
    <row r="1123" spans="19:22" x14ac:dyDescent="0.2">
      <c r="S1123" s="127">
        <f t="shared" si="102"/>
        <v>0</v>
      </c>
      <c r="T1123" s="115">
        <f t="shared" si="103"/>
        <v>0</v>
      </c>
      <c r="U1123" s="115">
        <f t="shared" si="105"/>
        <v>0</v>
      </c>
      <c r="V1123" s="115">
        <f t="shared" si="105"/>
        <v>0</v>
      </c>
    </row>
    <row r="1124" spans="19:22" x14ac:dyDescent="0.2">
      <c r="S1124" s="127">
        <f t="shared" si="102"/>
        <v>0</v>
      </c>
      <c r="T1124" s="115">
        <f t="shared" si="103"/>
        <v>0</v>
      </c>
      <c r="U1124" s="115">
        <f t="shared" si="105"/>
        <v>0</v>
      </c>
      <c r="V1124" s="115">
        <f t="shared" si="105"/>
        <v>0</v>
      </c>
    </row>
    <row r="1125" spans="19:22" x14ac:dyDescent="0.2">
      <c r="S1125" s="115">
        <f>IF(SUM(F1125:H1125)&gt;0,SUM(F1125:H1125),0)</f>
        <v>0</v>
      </c>
      <c r="T1125" s="115">
        <f>IF((F1125)+(G1125)*1.5+(H1125)*2&gt;0,(F1125)+(G1125)*1.5+(H1125)*2,0)</f>
        <v>0</v>
      </c>
    </row>
    <row r="1126" spans="19:22" x14ac:dyDescent="0.2">
      <c r="S1126" s="115">
        <f t="shared" ref="S1126:S1158" si="106">IF(SUM(F1126:H1126)&gt;0,SUM(F1126:H1126),0)</f>
        <v>0</v>
      </c>
      <c r="T1126" s="115">
        <f t="shared" ref="T1126:T1158" si="107">IF((F1126)+(G1126)*1.5+(H1126)*2&gt;0,(F1126)+(G1126)*1.5+(H1126)*2,0)</f>
        <v>0</v>
      </c>
    </row>
    <row r="1127" spans="19:22" x14ac:dyDescent="0.2">
      <c r="S1127" s="115">
        <f t="shared" si="106"/>
        <v>0</v>
      </c>
      <c r="T1127" s="115">
        <f t="shared" si="107"/>
        <v>0</v>
      </c>
    </row>
    <row r="1128" spans="19:22" x14ac:dyDescent="0.2">
      <c r="S1128" s="115">
        <f t="shared" si="106"/>
        <v>0</v>
      </c>
      <c r="T1128" s="115">
        <f t="shared" si="107"/>
        <v>0</v>
      </c>
    </row>
    <row r="1129" spans="19:22" x14ac:dyDescent="0.2">
      <c r="S1129" s="115">
        <f t="shared" si="106"/>
        <v>0</v>
      </c>
      <c r="T1129" s="115">
        <f t="shared" si="107"/>
        <v>0</v>
      </c>
    </row>
    <row r="1130" spans="19:22" x14ac:dyDescent="0.2">
      <c r="S1130" s="115">
        <f t="shared" si="106"/>
        <v>0</v>
      </c>
      <c r="T1130" s="115">
        <f t="shared" si="107"/>
        <v>0</v>
      </c>
    </row>
    <row r="1131" spans="19:22" x14ac:dyDescent="0.2">
      <c r="S1131" s="115">
        <f t="shared" si="106"/>
        <v>0</v>
      </c>
      <c r="T1131" s="115">
        <f t="shared" si="107"/>
        <v>0</v>
      </c>
    </row>
    <row r="1132" spans="19:22" x14ac:dyDescent="0.2">
      <c r="S1132" s="115">
        <f t="shared" si="106"/>
        <v>0</v>
      </c>
      <c r="T1132" s="115">
        <f t="shared" si="107"/>
        <v>0</v>
      </c>
    </row>
    <row r="1133" spans="19:22" x14ac:dyDescent="0.2">
      <c r="S1133" s="115">
        <f t="shared" si="106"/>
        <v>0</v>
      </c>
      <c r="T1133" s="115">
        <f t="shared" si="107"/>
        <v>0</v>
      </c>
    </row>
    <row r="1134" spans="19:22" x14ac:dyDescent="0.2">
      <c r="S1134" s="115">
        <f t="shared" si="106"/>
        <v>0</v>
      </c>
      <c r="T1134" s="115">
        <f t="shared" si="107"/>
        <v>0</v>
      </c>
    </row>
    <row r="1135" spans="19:22" x14ac:dyDescent="0.2">
      <c r="S1135" s="115">
        <f t="shared" si="106"/>
        <v>0</v>
      </c>
      <c r="T1135" s="115">
        <f t="shared" si="107"/>
        <v>0</v>
      </c>
    </row>
    <row r="1136" spans="19:22" x14ac:dyDescent="0.2">
      <c r="S1136" s="115">
        <f t="shared" si="106"/>
        <v>0</v>
      </c>
      <c r="T1136" s="115">
        <f t="shared" si="107"/>
        <v>0</v>
      </c>
    </row>
    <row r="1137" spans="19:20" x14ac:dyDescent="0.2">
      <c r="S1137" s="115">
        <f t="shared" si="106"/>
        <v>0</v>
      </c>
      <c r="T1137" s="115">
        <f t="shared" si="107"/>
        <v>0</v>
      </c>
    </row>
    <row r="1138" spans="19:20" x14ac:dyDescent="0.2">
      <c r="S1138" s="115">
        <f t="shared" si="106"/>
        <v>0</v>
      </c>
      <c r="T1138" s="115">
        <f t="shared" si="107"/>
        <v>0</v>
      </c>
    </row>
    <row r="1139" spans="19:20" x14ac:dyDescent="0.2">
      <c r="S1139" s="115">
        <f t="shared" si="106"/>
        <v>0</v>
      </c>
      <c r="T1139" s="115">
        <f t="shared" si="107"/>
        <v>0</v>
      </c>
    </row>
    <row r="1140" spans="19:20" x14ac:dyDescent="0.2">
      <c r="S1140" s="115">
        <f t="shared" si="106"/>
        <v>0</v>
      </c>
      <c r="T1140" s="115">
        <f t="shared" si="107"/>
        <v>0</v>
      </c>
    </row>
    <row r="1141" spans="19:20" x14ac:dyDescent="0.2">
      <c r="S1141" s="115">
        <f t="shared" si="106"/>
        <v>0</v>
      </c>
      <c r="T1141" s="115">
        <f t="shared" si="107"/>
        <v>0</v>
      </c>
    </row>
    <row r="1142" spans="19:20" x14ac:dyDescent="0.2">
      <c r="S1142" s="115">
        <f t="shared" si="106"/>
        <v>0</v>
      </c>
      <c r="T1142" s="115">
        <f t="shared" si="107"/>
        <v>0</v>
      </c>
    </row>
    <row r="1143" spans="19:20" x14ac:dyDescent="0.2">
      <c r="S1143" s="115">
        <f t="shared" si="106"/>
        <v>0</v>
      </c>
      <c r="T1143" s="115">
        <f t="shared" si="107"/>
        <v>0</v>
      </c>
    </row>
    <row r="1144" spans="19:20" x14ac:dyDescent="0.2">
      <c r="S1144" s="115">
        <f t="shared" si="106"/>
        <v>0</v>
      </c>
      <c r="T1144" s="115">
        <f t="shared" si="107"/>
        <v>0</v>
      </c>
    </row>
    <row r="1145" spans="19:20" x14ac:dyDescent="0.2">
      <c r="S1145" s="115">
        <f t="shared" si="106"/>
        <v>0</v>
      </c>
      <c r="T1145" s="115">
        <f t="shared" si="107"/>
        <v>0</v>
      </c>
    </row>
    <row r="1146" spans="19:20" x14ac:dyDescent="0.2">
      <c r="S1146" s="115">
        <f t="shared" si="106"/>
        <v>0</v>
      </c>
      <c r="T1146" s="115">
        <f t="shared" si="107"/>
        <v>0</v>
      </c>
    </row>
    <row r="1147" spans="19:20" x14ac:dyDescent="0.2">
      <c r="S1147" s="115">
        <f t="shared" si="106"/>
        <v>0</v>
      </c>
      <c r="T1147" s="115">
        <f t="shared" si="107"/>
        <v>0</v>
      </c>
    </row>
    <row r="1148" spans="19:20" x14ac:dyDescent="0.2">
      <c r="S1148" s="115">
        <f t="shared" si="106"/>
        <v>0</v>
      </c>
      <c r="T1148" s="115">
        <f t="shared" si="107"/>
        <v>0</v>
      </c>
    </row>
    <row r="1149" spans="19:20" x14ac:dyDescent="0.2">
      <c r="S1149" s="115">
        <f t="shared" si="106"/>
        <v>0</v>
      </c>
      <c r="T1149" s="115">
        <f t="shared" si="107"/>
        <v>0</v>
      </c>
    </row>
    <row r="1150" spans="19:20" x14ac:dyDescent="0.2">
      <c r="S1150" s="115">
        <f t="shared" si="106"/>
        <v>0</v>
      </c>
      <c r="T1150" s="115">
        <f t="shared" si="107"/>
        <v>0</v>
      </c>
    </row>
    <row r="1151" spans="19:20" x14ac:dyDescent="0.2">
      <c r="S1151" s="115">
        <f t="shared" si="106"/>
        <v>0</v>
      </c>
      <c r="T1151" s="115">
        <f t="shared" si="107"/>
        <v>0</v>
      </c>
    </row>
    <row r="1152" spans="19:20" x14ac:dyDescent="0.2">
      <c r="S1152" s="115">
        <f t="shared" si="106"/>
        <v>0</v>
      </c>
      <c r="T1152" s="115">
        <f t="shared" si="107"/>
        <v>0</v>
      </c>
    </row>
    <row r="1153" spans="19:22" x14ac:dyDescent="0.2">
      <c r="S1153" s="115">
        <f t="shared" si="106"/>
        <v>0</v>
      </c>
      <c r="T1153" s="115">
        <f t="shared" si="107"/>
        <v>0</v>
      </c>
    </row>
    <row r="1154" spans="19:22" x14ac:dyDescent="0.2">
      <c r="S1154" s="115">
        <f t="shared" si="106"/>
        <v>0</v>
      </c>
      <c r="T1154" s="115">
        <f t="shared" si="107"/>
        <v>0</v>
      </c>
    </row>
    <row r="1155" spans="19:22" x14ac:dyDescent="0.2">
      <c r="S1155" s="115">
        <f t="shared" si="106"/>
        <v>0</v>
      </c>
      <c r="T1155" s="115">
        <f t="shared" si="107"/>
        <v>0</v>
      </c>
    </row>
    <row r="1156" spans="19:22" x14ac:dyDescent="0.2">
      <c r="S1156" s="115">
        <f t="shared" si="106"/>
        <v>0</v>
      </c>
      <c r="T1156" s="115">
        <f t="shared" si="107"/>
        <v>0</v>
      </c>
    </row>
    <row r="1157" spans="19:22" x14ac:dyDescent="0.2">
      <c r="S1157" s="115">
        <f t="shared" si="106"/>
        <v>0</v>
      </c>
      <c r="T1157" s="115">
        <f t="shared" si="107"/>
        <v>0</v>
      </c>
    </row>
    <row r="1158" spans="19:22" x14ac:dyDescent="0.2">
      <c r="S1158" s="115">
        <f t="shared" si="106"/>
        <v>0</v>
      </c>
      <c r="T1158" s="115">
        <f t="shared" si="107"/>
        <v>0</v>
      </c>
    </row>
    <row r="1159" spans="19:22" x14ac:dyDescent="0.2">
      <c r="S1159" s="127">
        <f>IF(SUM(F1159:Q1159)&gt;0,SUM(F1159:Q1159),0)</f>
        <v>0</v>
      </c>
      <c r="T1159" s="115">
        <f>IF((F1159+I1159+L1159+O1159)+(G1159+J1159+M1159+P1159)*1.5+(H1159+K1159+N1159+Q1159)*2&gt;0,(F1159+I1159+L1159+O1159)+(G1159+J1159+M1159+P1159)*1.5+(H1159+K1159+N1159+Q1159)*2,0)</f>
        <v>0</v>
      </c>
      <c r="U1159" s="115">
        <f>+S1193</f>
        <v>0</v>
      </c>
      <c r="V1159" s="115">
        <f>+T1193</f>
        <v>0</v>
      </c>
    </row>
    <row r="1160" spans="19:22" x14ac:dyDescent="0.2">
      <c r="S1160" s="127">
        <f t="shared" ref="S1160:S1192" si="108">IF(SUM(F1160:Q1160)&gt;0,SUM(F1160:Q1160),0)</f>
        <v>0</v>
      </c>
      <c r="T1160" s="115">
        <f>IF((F1160+I1160+L1160+O1160)+(G1160+J1160+M1160+P1160)*1.5+(H1160+K1160+N1160+Q1160)*2&gt;0,(F1160+I1160+L1160+O1160)+(G1160+J1160+M1160+P1160)*1.5+(H1160+K1160+N1160+Q1160)*2,0)</f>
        <v>0</v>
      </c>
      <c r="U1160" s="115">
        <f>+S1194</f>
        <v>0</v>
      </c>
      <c r="V1160" s="115">
        <f>+T1194</f>
        <v>0</v>
      </c>
    </row>
    <row r="1161" spans="19:22" x14ac:dyDescent="0.2">
      <c r="S1161" s="127">
        <f t="shared" si="108"/>
        <v>0</v>
      </c>
      <c r="T1161" s="115">
        <f t="shared" ref="T1161:T1192" si="109">IF((F1161+I1161+L1161+O1161)+(G1161+J1161+M1161+P1161)*1.5+(H1161+K1161+N1161+Q1161)*2&gt;0,(F1161+I1161+L1161+O1161)+(G1161+J1161+M1161+P1161)*1.5+(H1161+K1161+N1161+Q1161)*2,0)</f>
        <v>0</v>
      </c>
      <c r="U1161" s="115">
        <f t="shared" ref="U1161:V1176" si="110">+S1195</f>
        <v>0</v>
      </c>
      <c r="V1161" s="115">
        <f t="shared" si="110"/>
        <v>0</v>
      </c>
    </row>
    <row r="1162" spans="19:22" x14ac:dyDescent="0.2">
      <c r="S1162" s="127">
        <f t="shared" si="108"/>
        <v>0</v>
      </c>
      <c r="T1162" s="115">
        <f t="shared" si="109"/>
        <v>0</v>
      </c>
      <c r="U1162" s="115">
        <f t="shared" si="110"/>
        <v>0</v>
      </c>
      <c r="V1162" s="115">
        <f t="shared" si="110"/>
        <v>0</v>
      </c>
    </row>
    <row r="1163" spans="19:22" x14ac:dyDescent="0.2">
      <c r="S1163" s="127">
        <f t="shared" si="108"/>
        <v>0</v>
      </c>
      <c r="T1163" s="115">
        <f t="shared" si="109"/>
        <v>0</v>
      </c>
      <c r="U1163" s="115">
        <f t="shared" si="110"/>
        <v>0</v>
      </c>
      <c r="V1163" s="115">
        <f t="shared" si="110"/>
        <v>0</v>
      </c>
    </row>
    <row r="1164" spans="19:22" x14ac:dyDescent="0.2">
      <c r="S1164" s="127">
        <f t="shared" si="108"/>
        <v>0</v>
      </c>
      <c r="T1164" s="115">
        <f t="shared" si="109"/>
        <v>0</v>
      </c>
      <c r="U1164" s="115">
        <f t="shared" si="110"/>
        <v>0</v>
      </c>
      <c r="V1164" s="115">
        <f t="shared" si="110"/>
        <v>0</v>
      </c>
    </row>
    <row r="1165" spans="19:22" x14ac:dyDescent="0.2">
      <c r="S1165" s="127">
        <f t="shared" si="108"/>
        <v>0</v>
      </c>
      <c r="T1165" s="115">
        <f t="shared" si="109"/>
        <v>0</v>
      </c>
      <c r="U1165" s="115">
        <f t="shared" si="110"/>
        <v>0</v>
      </c>
      <c r="V1165" s="115">
        <f t="shared" si="110"/>
        <v>0</v>
      </c>
    </row>
    <row r="1166" spans="19:22" x14ac:dyDescent="0.2">
      <c r="S1166" s="127">
        <f t="shared" si="108"/>
        <v>0</v>
      </c>
      <c r="T1166" s="115">
        <f t="shared" si="109"/>
        <v>0</v>
      </c>
      <c r="U1166" s="115">
        <f t="shared" si="110"/>
        <v>0</v>
      </c>
      <c r="V1166" s="115">
        <f t="shared" si="110"/>
        <v>0</v>
      </c>
    </row>
    <row r="1167" spans="19:22" x14ac:dyDescent="0.2">
      <c r="S1167" s="127">
        <f t="shared" si="108"/>
        <v>0</v>
      </c>
      <c r="T1167" s="115">
        <f t="shared" si="109"/>
        <v>0</v>
      </c>
      <c r="U1167" s="115">
        <f t="shared" si="110"/>
        <v>0</v>
      </c>
      <c r="V1167" s="115">
        <f t="shared" si="110"/>
        <v>0</v>
      </c>
    </row>
    <row r="1168" spans="19:22" x14ac:dyDescent="0.2">
      <c r="S1168" s="127">
        <f t="shared" si="108"/>
        <v>0</v>
      </c>
      <c r="T1168" s="115">
        <f t="shared" si="109"/>
        <v>0</v>
      </c>
      <c r="U1168" s="115">
        <f t="shared" si="110"/>
        <v>0</v>
      </c>
      <c r="V1168" s="115">
        <f t="shared" si="110"/>
        <v>0</v>
      </c>
    </row>
    <row r="1169" spans="19:22" x14ac:dyDescent="0.2">
      <c r="S1169" s="127">
        <f t="shared" si="108"/>
        <v>0</v>
      </c>
      <c r="T1169" s="115">
        <f t="shared" si="109"/>
        <v>0</v>
      </c>
      <c r="U1169" s="115">
        <f t="shared" si="110"/>
        <v>0</v>
      </c>
      <c r="V1169" s="115">
        <f t="shared" si="110"/>
        <v>0</v>
      </c>
    </row>
    <row r="1170" spans="19:22" x14ac:dyDescent="0.2">
      <c r="S1170" s="127">
        <f t="shared" si="108"/>
        <v>0</v>
      </c>
      <c r="T1170" s="115">
        <f t="shared" si="109"/>
        <v>0</v>
      </c>
      <c r="U1170" s="115">
        <f t="shared" si="110"/>
        <v>0</v>
      </c>
      <c r="V1170" s="115">
        <f t="shared" si="110"/>
        <v>0</v>
      </c>
    </row>
    <row r="1171" spans="19:22" x14ac:dyDescent="0.2">
      <c r="S1171" s="127">
        <f t="shared" si="108"/>
        <v>0</v>
      </c>
      <c r="T1171" s="115">
        <f t="shared" si="109"/>
        <v>0</v>
      </c>
      <c r="U1171" s="115">
        <f t="shared" si="110"/>
        <v>0</v>
      </c>
      <c r="V1171" s="115">
        <f t="shared" si="110"/>
        <v>0</v>
      </c>
    </row>
    <row r="1172" spans="19:22" x14ac:dyDescent="0.2">
      <c r="S1172" s="127">
        <f t="shared" si="108"/>
        <v>0</v>
      </c>
      <c r="T1172" s="115">
        <f t="shared" si="109"/>
        <v>0</v>
      </c>
      <c r="U1172" s="115">
        <f t="shared" si="110"/>
        <v>0</v>
      </c>
      <c r="V1172" s="115">
        <f t="shared" si="110"/>
        <v>0</v>
      </c>
    </row>
    <row r="1173" spans="19:22" x14ac:dyDescent="0.2">
      <c r="S1173" s="127">
        <f t="shared" si="108"/>
        <v>0</v>
      </c>
      <c r="T1173" s="115">
        <f t="shared" si="109"/>
        <v>0</v>
      </c>
      <c r="U1173" s="115">
        <f t="shared" si="110"/>
        <v>0</v>
      </c>
      <c r="V1173" s="115">
        <f t="shared" si="110"/>
        <v>0</v>
      </c>
    </row>
    <row r="1174" spans="19:22" x14ac:dyDescent="0.2">
      <c r="S1174" s="127">
        <f t="shared" si="108"/>
        <v>0</v>
      </c>
      <c r="T1174" s="115">
        <f t="shared" si="109"/>
        <v>0</v>
      </c>
      <c r="U1174" s="115">
        <f t="shared" si="110"/>
        <v>0</v>
      </c>
      <c r="V1174" s="115">
        <f t="shared" si="110"/>
        <v>0</v>
      </c>
    </row>
    <row r="1175" spans="19:22" x14ac:dyDescent="0.2">
      <c r="S1175" s="127">
        <f t="shared" si="108"/>
        <v>0</v>
      </c>
      <c r="T1175" s="115">
        <f t="shared" si="109"/>
        <v>0</v>
      </c>
      <c r="U1175" s="115">
        <f t="shared" si="110"/>
        <v>0</v>
      </c>
      <c r="V1175" s="115">
        <f t="shared" si="110"/>
        <v>0</v>
      </c>
    </row>
    <row r="1176" spans="19:22" x14ac:dyDescent="0.2">
      <c r="S1176" s="127">
        <f t="shared" si="108"/>
        <v>0</v>
      </c>
      <c r="T1176" s="115">
        <f t="shared" si="109"/>
        <v>0</v>
      </c>
      <c r="U1176" s="115">
        <f t="shared" si="110"/>
        <v>0</v>
      </c>
      <c r="V1176" s="115">
        <f t="shared" si="110"/>
        <v>0</v>
      </c>
    </row>
    <row r="1177" spans="19:22" x14ac:dyDescent="0.2">
      <c r="S1177" s="127">
        <f t="shared" si="108"/>
        <v>0</v>
      </c>
      <c r="T1177" s="115">
        <f t="shared" si="109"/>
        <v>0</v>
      </c>
      <c r="U1177" s="115">
        <f t="shared" ref="U1177:V1192" si="111">+S1211</f>
        <v>0</v>
      </c>
      <c r="V1177" s="115">
        <f t="shared" si="111"/>
        <v>0</v>
      </c>
    </row>
    <row r="1178" spans="19:22" x14ac:dyDescent="0.2">
      <c r="S1178" s="127">
        <f t="shared" si="108"/>
        <v>0</v>
      </c>
      <c r="T1178" s="115">
        <f t="shared" si="109"/>
        <v>0</v>
      </c>
      <c r="U1178" s="115">
        <f t="shared" si="111"/>
        <v>0</v>
      </c>
      <c r="V1178" s="115">
        <f t="shared" si="111"/>
        <v>0</v>
      </c>
    </row>
    <row r="1179" spans="19:22" x14ac:dyDescent="0.2">
      <c r="S1179" s="127">
        <f t="shared" si="108"/>
        <v>0</v>
      </c>
      <c r="T1179" s="115">
        <f t="shared" si="109"/>
        <v>0</v>
      </c>
      <c r="U1179" s="115">
        <f t="shared" si="111"/>
        <v>0</v>
      </c>
      <c r="V1179" s="115">
        <f t="shared" si="111"/>
        <v>0</v>
      </c>
    </row>
    <row r="1180" spans="19:22" x14ac:dyDescent="0.2">
      <c r="S1180" s="127">
        <f t="shared" si="108"/>
        <v>0</v>
      </c>
      <c r="T1180" s="115">
        <f t="shared" si="109"/>
        <v>0</v>
      </c>
      <c r="U1180" s="115">
        <f t="shared" si="111"/>
        <v>0</v>
      </c>
      <c r="V1180" s="115">
        <f t="shared" si="111"/>
        <v>0</v>
      </c>
    </row>
    <row r="1181" spans="19:22" x14ac:dyDescent="0.2">
      <c r="S1181" s="127">
        <f t="shared" si="108"/>
        <v>0</v>
      </c>
      <c r="T1181" s="115">
        <f t="shared" si="109"/>
        <v>0</v>
      </c>
      <c r="U1181" s="115">
        <f t="shared" si="111"/>
        <v>0</v>
      </c>
      <c r="V1181" s="115">
        <f t="shared" si="111"/>
        <v>0</v>
      </c>
    </row>
    <row r="1182" spans="19:22" x14ac:dyDescent="0.2">
      <c r="S1182" s="127">
        <f t="shared" si="108"/>
        <v>0</v>
      </c>
      <c r="T1182" s="115">
        <f t="shared" si="109"/>
        <v>0</v>
      </c>
      <c r="U1182" s="115">
        <f t="shared" si="111"/>
        <v>0</v>
      </c>
      <c r="V1182" s="115">
        <f t="shared" si="111"/>
        <v>0</v>
      </c>
    </row>
    <row r="1183" spans="19:22" x14ac:dyDescent="0.2">
      <c r="S1183" s="127">
        <f t="shared" si="108"/>
        <v>0</v>
      </c>
      <c r="T1183" s="115">
        <f t="shared" si="109"/>
        <v>0</v>
      </c>
      <c r="U1183" s="115">
        <f t="shared" si="111"/>
        <v>0</v>
      </c>
      <c r="V1183" s="115">
        <f t="shared" si="111"/>
        <v>0</v>
      </c>
    </row>
    <row r="1184" spans="19:22" x14ac:dyDescent="0.2">
      <c r="S1184" s="127">
        <f t="shared" si="108"/>
        <v>0</v>
      </c>
      <c r="T1184" s="115">
        <f t="shared" si="109"/>
        <v>0</v>
      </c>
      <c r="U1184" s="115">
        <f t="shared" si="111"/>
        <v>0</v>
      </c>
      <c r="V1184" s="115">
        <f t="shared" si="111"/>
        <v>0</v>
      </c>
    </row>
    <row r="1185" spans="19:22" x14ac:dyDescent="0.2">
      <c r="S1185" s="127">
        <f t="shared" si="108"/>
        <v>0</v>
      </c>
      <c r="T1185" s="115">
        <f t="shared" si="109"/>
        <v>0</v>
      </c>
      <c r="U1185" s="115">
        <f t="shared" si="111"/>
        <v>0</v>
      </c>
      <c r="V1185" s="115">
        <f t="shared" si="111"/>
        <v>0</v>
      </c>
    </row>
    <row r="1186" spans="19:22" x14ac:dyDescent="0.2">
      <c r="S1186" s="127">
        <f t="shared" si="108"/>
        <v>0</v>
      </c>
      <c r="T1186" s="115">
        <f t="shared" si="109"/>
        <v>0</v>
      </c>
      <c r="U1186" s="115">
        <f t="shared" si="111"/>
        <v>0</v>
      </c>
      <c r="V1186" s="115">
        <f t="shared" si="111"/>
        <v>0</v>
      </c>
    </row>
    <row r="1187" spans="19:22" x14ac:dyDescent="0.2">
      <c r="S1187" s="127">
        <f t="shared" si="108"/>
        <v>0</v>
      </c>
      <c r="T1187" s="115">
        <f t="shared" si="109"/>
        <v>0</v>
      </c>
      <c r="U1187" s="115">
        <f t="shared" si="111"/>
        <v>0</v>
      </c>
      <c r="V1187" s="115">
        <f t="shared" si="111"/>
        <v>0</v>
      </c>
    </row>
    <row r="1188" spans="19:22" x14ac:dyDescent="0.2">
      <c r="S1188" s="127">
        <f t="shared" si="108"/>
        <v>0</v>
      </c>
      <c r="T1188" s="115">
        <f t="shared" si="109"/>
        <v>0</v>
      </c>
      <c r="U1188" s="115">
        <f t="shared" si="111"/>
        <v>0</v>
      </c>
      <c r="V1188" s="115">
        <f t="shared" si="111"/>
        <v>0</v>
      </c>
    </row>
    <row r="1189" spans="19:22" x14ac:dyDescent="0.2">
      <c r="S1189" s="127">
        <f t="shared" si="108"/>
        <v>0</v>
      </c>
      <c r="T1189" s="115">
        <f t="shared" si="109"/>
        <v>0</v>
      </c>
      <c r="U1189" s="115">
        <f t="shared" si="111"/>
        <v>0</v>
      </c>
      <c r="V1189" s="115">
        <f t="shared" si="111"/>
        <v>0</v>
      </c>
    </row>
    <row r="1190" spans="19:22" x14ac:dyDescent="0.2">
      <c r="S1190" s="127">
        <f t="shared" si="108"/>
        <v>0</v>
      </c>
      <c r="T1190" s="115">
        <f t="shared" si="109"/>
        <v>0</v>
      </c>
      <c r="U1190" s="115">
        <f t="shared" si="111"/>
        <v>0</v>
      </c>
      <c r="V1190" s="115">
        <f t="shared" si="111"/>
        <v>0</v>
      </c>
    </row>
    <row r="1191" spans="19:22" x14ac:dyDescent="0.2">
      <c r="S1191" s="127">
        <f t="shared" si="108"/>
        <v>0</v>
      </c>
      <c r="T1191" s="115">
        <f t="shared" si="109"/>
        <v>0</v>
      </c>
      <c r="U1191" s="115">
        <f t="shared" si="111"/>
        <v>0</v>
      </c>
      <c r="V1191" s="115">
        <f t="shared" si="111"/>
        <v>0</v>
      </c>
    </row>
    <row r="1192" spans="19:22" x14ac:dyDescent="0.2">
      <c r="S1192" s="127">
        <f t="shared" si="108"/>
        <v>0</v>
      </c>
      <c r="T1192" s="115">
        <f t="shared" si="109"/>
        <v>0</v>
      </c>
      <c r="U1192" s="115">
        <f t="shared" si="111"/>
        <v>0</v>
      </c>
      <c r="V1192" s="115">
        <f t="shared" si="111"/>
        <v>0</v>
      </c>
    </row>
    <row r="1193" spans="19:22" x14ac:dyDescent="0.2">
      <c r="S1193" s="115">
        <f>IF(SUM(F1193:H1193)&gt;0,SUM(F1193:H1193),0)</f>
        <v>0</v>
      </c>
      <c r="T1193" s="115">
        <f>IF((F1193)+(G1193)*1.5+(H1193)*2&gt;0,(F1193)+(G1193)*1.5+(H1193)*2,0)</f>
        <v>0</v>
      </c>
    </row>
    <row r="1194" spans="19:22" x14ac:dyDescent="0.2">
      <c r="S1194" s="115">
        <f t="shared" ref="S1194:S1226" si="112">IF(SUM(F1194:H1194)&gt;0,SUM(F1194:H1194),0)</f>
        <v>0</v>
      </c>
      <c r="T1194" s="115">
        <f t="shared" ref="T1194:T1226" si="113">IF((F1194)+(G1194)*1.5+(H1194)*2&gt;0,(F1194)+(G1194)*1.5+(H1194)*2,0)</f>
        <v>0</v>
      </c>
    </row>
    <row r="1195" spans="19:22" x14ac:dyDescent="0.2">
      <c r="S1195" s="115">
        <f t="shared" si="112"/>
        <v>0</v>
      </c>
      <c r="T1195" s="115">
        <f t="shared" si="113"/>
        <v>0</v>
      </c>
    </row>
    <row r="1196" spans="19:22" x14ac:dyDescent="0.2">
      <c r="S1196" s="115">
        <f t="shared" si="112"/>
        <v>0</v>
      </c>
      <c r="T1196" s="115">
        <f t="shared" si="113"/>
        <v>0</v>
      </c>
    </row>
    <row r="1197" spans="19:22" x14ac:dyDescent="0.2">
      <c r="S1197" s="115">
        <f t="shared" si="112"/>
        <v>0</v>
      </c>
      <c r="T1197" s="115">
        <f t="shared" si="113"/>
        <v>0</v>
      </c>
    </row>
    <row r="1198" spans="19:22" x14ac:dyDescent="0.2">
      <c r="S1198" s="115">
        <f t="shared" si="112"/>
        <v>0</v>
      </c>
      <c r="T1198" s="115">
        <f t="shared" si="113"/>
        <v>0</v>
      </c>
    </row>
    <row r="1199" spans="19:22" x14ac:dyDescent="0.2">
      <c r="S1199" s="115">
        <f t="shared" si="112"/>
        <v>0</v>
      </c>
      <c r="T1199" s="115">
        <f t="shared" si="113"/>
        <v>0</v>
      </c>
    </row>
    <row r="1200" spans="19:22" x14ac:dyDescent="0.2">
      <c r="S1200" s="115">
        <f t="shared" si="112"/>
        <v>0</v>
      </c>
      <c r="T1200" s="115">
        <f t="shared" si="113"/>
        <v>0</v>
      </c>
    </row>
    <row r="1201" spans="19:20" x14ac:dyDescent="0.2">
      <c r="S1201" s="115">
        <f t="shared" si="112"/>
        <v>0</v>
      </c>
      <c r="T1201" s="115">
        <f t="shared" si="113"/>
        <v>0</v>
      </c>
    </row>
    <row r="1202" spans="19:20" x14ac:dyDescent="0.2">
      <c r="S1202" s="115">
        <f t="shared" si="112"/>
        <v>0</v>
      </c>
      <c r="T1202" s="115">
        <f t="shared" si="113"/>
        <v>0</v>
      </c>
    </row>
    <row r="1203" spans="19:20" x14ac:dyDescent="0.2">
      <c r="S1203" s="115">
        <f t="shared" si="112"/>
        <v>0</v>
      </c>
      <c r="T1203" s="115">
        <f t="shared" si="113"/>
        <v>0</v>
      </c>
    </row>
    <row r="1204" spans="19:20" x14ac:dyDescent="0.2">
      <c r="S1204" s="115">
        <f t="shared" si="112"/>
        <v>0</v>
      </c>
      <c r="T1204" s="115">
        <f t="shared" si="113"/>
        <v>0</v>
      </c>
    </row>
    <row r="1205" spans="19:20" x14ac:dyDescent="0.2">
      <c r="S1205" s="115">
        <f t="shared" si="112"/>
        <v>0</v>
      </c>
      <c r="T1205" s="115">
        <f t="shared" si="113"/>
        <v>0</v>
      </c>
    </row>
    <row r="1206" spans="19:20" x14ac:dyDescent="0.2">
      <c r="S1206" s="115">
        <f t="shared" si="112"/>
        <v>0</v>
      </c>
      <c r="T1206" s="115">
        <f t="shared" si="113"/>
        <v>0</v>
      </c>
    </row>
    <row r="1207" spans="19:20" x14ac:dyDescent="0.2">
      <c r="S1207" s="115">
        <f t="shared" si="112"/>
        <v>0</v>
      </c>
      <c r="T1207" s="115">
        <f t="shared" si="113"/>
        <v>0</v>
      </c>
    </row>
    <row r="1208" spans="19:20" x14ac:dyDescent="0.2">
      <c r="S1208" s="115">
        <f t="shared" si="112"/>
        <v>0</v>
      </c>
      <c r="T1208" s="115">
        <f t="shared" si="113"/>
        <v>0</v>
      </c>
    </row>
    <row r="1209" spans="19:20" x14ac:dyDescent="0.2">
      <c r="S1209" s="115">
        <f t="shared" si="112"/>
        <v>0</v>
      </c>
      <c r="T1209" s="115">
        <f t="shared" si="113"/>
        <v>0</v>
      </c>
    </row>
    <row r="1210" spans="19:20" x14ac:dyDescent="0.2">
      <c r="S1210" s="115">
        <f t="shared" si="112"/>
        <v>0</v>
      </c>
      <c r="T1210" s="115">
        <f t="shared" si="113"/>
        <v>0</v>
      </c>
    </row>
    <row r="1211" spans="19:20" x14ac:dyDescent="0.2">
      <c r="S1211" s="115">
        <f t="shared" si="112"/>
        <v>0</v>
      </c>
      <c r="T1211" s="115">
        <f t="shared" si="113"/>
        <v>0</v>
      </c>
    </row>
    <row r="1212" spans="19:20" x14ac:dyDescent="0.2">
      <c r="S1212" s="115">
        <f t="shared" si="112"/>
        <v>0</v>
      </c>
      <c r="T1212" s="115">
        <f t="shared" si="113"/>
        <v>0</v>
      </c>
    </row>
    <row r="1213" spans="19:20" x14ac:dyDescent="0.2">
      <c r="S1213" s="115">
        <f t="shared" si="112"/>
        <v>0</v>
      </c>
      <c r="T1213" s="115">
        <f t="shared" si="113"/>
        <v>0</v>
      </c>
    </row>
    <row r="1214" spans="19:20" x14ac:dyDescent="0.2">
      <c r="S1214" s="115">
        <f t="shared" si="112"/>
        <v>0</v>
      </c>
      <c r="T1214" s="115">
        <f t="shared" si="113"/>
        <v>0</v>
      </c>
    </row>
    <row r="1215" spans="19:20" x14ac:dyDescent="0.2">
      <c r="S1215" s="115">
        <f t="shared" si="112"/>
        <v>0</v>
      </c>
      <c r="T1215" s="115">
        <f t="shared" si="113"/>
        <v>0</v>
      </c>
    </row>
    <row r="1216" spans="19:20" x14ac:dyDescent="0.2">
      <c r="S1216" s="115">
        <f t="shared" si="112"/>
        <v>0</v>
      </c>
      <c r="T1216" s="115">
        <f t="shared" si="113"/>
        <v>0</v>
      </c>
    </row>
    <row r="1217" spans="19:22" x14ac:dyDescent="0.2">
      <c r="S1217" s="115">
        <f t="shared" si="112"/>
        <v>0</v>
      </c>
      <c r="T1217" s="115">
        <f t="shared" si="113"/>
        <v>0</v>
      </c>
    </row>
    <row r="1218" spans="19:22" x14ac:dyDescent="0.2">
      <c r="S1218" s="115">
        <f t="shared" si="112"/>
        <v>0</v>
      </c>
      <c r="T1218" s="115">
        <f t="shared" si="113"/>
        <v>0</v>
      </c>
    </row>
    <row r="1219" spans="19:22" x14ac:dyDescent="0.2">
      <c r="S1219" s="115">
        <f t="shared" si="112"/>
        <v>0</v>
      </c>
      <c r="T1219" s="115">
        <f t="shared" si="113"/>
        <v>0</v>
      </c>
    </row>
    <row r="1220" spans="19:22" x14ac:dyDescent="0.2">
      <c r="S1220" s="115">
        <f t="shared" si="112"/>
        <v>0</v>
      </c>
      <c r="T1220" s="115">
        <f t="shared" si="113"/>
        <v>0</v>
      </c>
    </row>
    <row r="1221" spans="19:22" x14ac:dyDescent="0.2">
      <c r="S1221" s="115">
        <f t="shared" si="112"/>
        <v>0</v>
      </c>
      <c r="T1221" s="115">
        <f t="shared" si="113"/>
        <v>0</v>
      </c>
    </row>
    <row r="1222" spans="19:22" x14ac:dyDescent="0.2">
      <c r="S1222" s="115">
        <f t="shared" si="112"/>
        <v>0</v>
      </c>
      <c r="T1222" s="115">
        <f t="shared" si="113"/>
        <v>0</v>
      </c>
    </row>
    <row r="1223" spans="19:22" x14ac:dyDescent="0.2">
      <c r="S1223" s="115">
        <f t="shared" si="112"/>
        <v>0</v>
      </c>
      <c r="T1223" s="115">
        <f t="shared" si="113"/>
        <v>0</v>
      </c>
    </row>
    <row r="1224" spans="19:22" x14ac:dyDescent="0.2">
      <c r="S1224" s="115">
        <f t="shared" si="112"/>
        <v>0</v>
      </c>
      <c r="T1224" s="115">
        <f t="shared" si="113"/>
        <v>0</v>
      </c>
    </row>
    <row r="1225" spans="19:22" x14ac:dyDescent="0.2">
      <c r="S1225" s="115">
        <f t="shared" si="112"/>
        <v>0</v>
      </c>
      <c r="T1225" s="115">
        <f t="shared" si="113"/>
        <v>0</v>
      </c>
    </row>
    <row r="1226" spans="19:22" x14ac:dyDescent="0.2">
      <c r="S1226" s="115">
        <f t="shared" si="112"/>
        <v>0</v>
      </c>
      <c r="T1226" s="115">
        <f t="shared" si="113"/>
        <v>0</v>
      </c>
    </row>
    <row r="1227" spans="19:22" x14ac:dyDescent="0.2">
      <c r="S1227" s="127">
        <f>IF(SUM(F1227:Q1227)&gt;0,SUM(F1227:Q1227),0)</f>
        <v>0</v>
      </c>
      <c r="T1227" s="115">
        <f>IF((F1227+I1227+L1227+O1227)+(G1227+J1227+M1227+P1227)*1.5+(H1227+K1227+N1227+Q1227)*2&gt;0,(F1227+I1227+L1227+O1227)+(G1227+J1227+M1227+P1227)*1.5+(H1227+K1227+N1227+Q1227)*2,0)</f>
        <v>0</v>
      </c>
      <c r="U1227" s="115">
        <f>+S1261</f>
        <v>0</v>
      </c>
      <c r="V1227" s="115">
        <f>+T1261</f>
        <v>0</v>
      </c>
    </row>
    <row r="1228" spans="19:22" x14ac:dyDescent="0.2">
      <c r="S1228" s="127">
        <f t="shared" ref="S1228:S1260" si="114">IF(SUM(F1228:Q1228)&gt;0,SUM(F1228:Q1228),0)</f>
        <v>0</v>
      </c>
      <c r="T1228" s="115">
        <f>IF((F1228+I1228+L1228+O1228)+(G1228+J1228+M1228+P1228)*1.5+(H1228+K1228+N1228+Q1228)*2&gt;0,(F1228+I1228+L1228+O1228)+(G1228+J1228+M1228+P1228)*1.5+(H1228+K1228+N1228+Q1228)*2,0)</f>
        <v>0</v>
      </c>
      <c r="U1228" s="115">
        <f>+S1262</f>
        <v>0</v>
      </c>
      <c r="V1228" s="115">
        <f>+T1262</f>
        <v>0</v>
      </c>
    </row>
    <row r="1229" spans="19:22" x14ac:dyDescent="0.2">
      <c r="S1229" s="127">
        <f t="shared" si="114"/>
        <v>0</v>
      </c>
      <c r="T1229" s="115">
        <f t="shared" ref="T1229:T1260" si="115">IF((F1229+I1229+L1229+O1229)+(G1229+J1229+M1229+P1229)*1.5+(H1229+K1229+N1229+Q1229)*2&gt;0,(F1229+I1229+L1229+O1229)+(G1229+J1229+M1229+P1229)*1.5+(H1229+K1229+N1229+Q1229)*2,0)</f>
        <v>0</v>
      </c>
      <c r="U1229" s="115">
        <f t="shared" ref="U1229:V1244" si="116">+S1263</f>
        <v>0</v>
      </c>
      <c r="V1229" s="115">
        <f t="shared" si="116"/>
        <v>0</v>
      </c>
    </row>
    <row r="1230" spans="19:22" x14ac:dyDescent="0.2">
      <c r="S1230" s="127">
        <f t="shared" si="114"/>
        <v>0</v>
      </c>
      <c r="T1230" s="115">
        <f t="shared" si="115"/>
        <v>0</v>
      </c>
      <c r="U1230" s="115">
        <f t="shared" si="116"/>
        <v>0</v>
      </c>
      <c r="V1230" s="115">
        <f t="shared" si="116"/>
        <v>0</v>
      </c>
    </row>
    <row r="1231" spans="19:22" x14ac:dyDescent="0.2">
      <c r="S1231" s="127">
        <f t="shared" si="114"/>
        <v>0</v>
      </c>
      <c r="T1231" s="115">
        <f t="shared" si="115"/>
        <v>0</v>
      </c>
      <c r="U1231" s="115">
        <f t="shared" si="116"/>
        <v>0</v>
      </c>
      <c r="V1231" s="115">
        <f t="shared" si="116"/>
        <v>0</v>
      </c>
    </row>
    <row r="1232" spans="19:22" x14ac:dyDescent="0.2">
      <c r="S1232" s="127">
        <f t="shared" si="114"/>
        <v>0</v>
      </c>
      <c r="T1232" s="115">
        <f t="shared" si="115"/>
        <v>0</v>
      </c>
      <c r="U1232" s="115">
        <f t="shared" si="116"/>
        <v>0</v>
      </c>
      <c r="V1232" s="115">
        <f t="shared" si="116"/>
        <v>0</v>
      </c>
    </row>
    <row r="1233" spans="19:22" x14ac:dyDescent="0.2">
      <c r="S1233" s="127">
        <f t="shared" si="114"/>
        <v>0</v>
      </c>
      <c r="T1233" s="115">
        <f t="shared" si="115"/>
        <v>0</v>
      </c>
      <c r="U1233" s="115">
        <f t="shared" si="116"/>
        <v>0</v>
      </c>
      <c r="V1233" s="115">
        <f t="shared" si="116"/>
        <v>0</v>
      </c>
    </row>
    <row r="1234" spans="19:22" x14ac:dyDescent="0.2">
      <c r="S1234" s="127">
        <f t="shared" si="114"/>
        <v>0</v>
      </c>
      <c r="T1234" s="115">
        <f t="shared" si="115"/>
        <v>0</v>
      </c>
      <c r="U1234" s="115">
        <f t="shared" si="116"/>
        <v>0</v>
      </c>
      <c r="V1234" s="115">
        <f t="shared" si="116"/>
        <v>0</v>
      </c>
    </row>
    <row r="1235" spans="19:22" x14ac:dyDescent="0.2">
      <c r="S1235" s="127">
        <f t="shared" si="114"/>
        <v>0</v>
      </c>
      <c r="T1235" s="115">
        <f t="shared" si="115"/>
        <v>0</v>
      </c>
      <c r="U1235" s="115">
        <f t="shared" si="116"/>
        <v>0</v>
      </c>
      <c r="V1235" s="115">
        <f t="shared" si="116"/>
        <v>0</v>
      </c>
    </row>
    <row r="1236" spans="19:22" x14ac:dyDescent="0.2">
      <c r="S1236" s="127">
        <f t="shared" si="114"/>
        <v>0</v>
      </c>
      <c r="T1236" s="115">
        <f t="shared" si="115"/>
        <v>0</v>
      </c>
      <c r="U1236" s="115">
        <f t="shared" si="116"/>
        <v>0</v>
      </c>
      <c r="V1236" s="115">
        <f t="shared" si="116"/>
        <v>0</v>
      </c>
    </row>
    <row r="1237" spans="19:22" x14ac:dyDescent="0.2">
      <c r="S1237" s="127">
        <f t="shared" si="114"/>
        <v>0</v>
      </c>
      <c r="T1237" s="115">
        <f t="shared" si="115"/>
        <v>0</v>
      </c>
      <c r="U1237" s="115">
        <f t="shared" si="116"/>
        <v>0</v>
      </c>
      <c r="V1237" s="115">
        <f t="shared" si="116"/>
        <v>0</v>
      </c>
    </row>
    <row r="1238" spans="19:22" x14ac:dyDescent="0.2">
      <c r="S1238" s="127">
        <f t="shared" si="114"/>
        <v>0</v>
      </c>
      <c r="T1238" s="115">
        <f t="shared" si="115"/>
        <v>0</v>
      </c>
      <c r="U1238" s="115">
        <f t="shared" si="116"/>
        <v>0</v>
      </c>
      <c r="V1238" s="115">
        <f t="shared" si="116"/>
        <v>0</v>
      </c>
    </row>
    <row r="1239" spans="19:22" x14ac:dyDescent="0.2">
      <c r="S1239" s="127">
        <f t="shared" si="114"/>
        <v>0</v>
      </c>
      <c r="T1239" s="115">
        <f t="shared" si="115"/>
        <v>0</v>
      </c>
      <c r="U1239" s="115">
        <f t="shared" si="116"/>
        <v>0</v>
      </c>
      <c r="V1239" s="115">
        <f t="shared" si="116"/>
        <v>0</v>
      </c>
    </row>
    <row r="1240" spans="19:22" x14ac:dyDescent="0.2">
      <c r="S1240" s="127">
        <f t="shared" si="114"/>
        <v>0</v>
      </c>
      <c r="T1240" s="115">
        <f t="shared" si="115"/>
        <v>0</v>
      </c>
      <c r="U1240" s="115">
        <f t="shared" si="116"/>
        <v>0</v>
      </c>
      <c r="V1240" s="115">
        <f t="shared" si="116"/>
        <v>0</v>
      </c>
    </row>
    <row r="1241" spans="19:22" x14ac:dyDescent="0.2">
      <c r="S1241" s="127">
        <f t="shared" si="114"/>
        <v>0</v>
      </c>
      <c r="T1241" s="115">
        <f t="shared" si="115"/>
        <v>0</v>
      </c>
      <c r="U1241" s="115">
        <f t="shared" si="116"/>
        <v>0</v>
      </c>
      <c r="V1241" s="115">
        <f t="shared" si="116"/>
        <v>0</v>
      </c>
    </row>
    <row r="1242" spans="19:22" x14ac:dyDescent="0.2">
      <c r="S1242" s="127">
        <f t="shared" si="114"/>
        <v>0</v>
      </c>
      <c r="T1242" s="115">
        <f t="shared" si="115"/>
        <v>0</v>
      </c>
      <c r="U1242" s="115">
        <f t="shared" si="116"/>
        <v>0</v>
      </c>
      <c r="V1242" s="115">
        <f t="shared" si="116"/>
        <v>0</v>
      </c>
    </row>
    <row r="1243" spans="19:22" x14ac:dyDescent="0.2">
      <c r="S1243" s="127">
        <f t="shared" si="114"/>
        <v>0</v>
      </c>
      <c r="T1243" s="115">
        <f t="shared" si="115"/>
        <v>0</v>
      </c>
      <c r="U1243" s="115">
        <f t="shared" si="116"/>
        <v>0</v>
      </c>
      <c r="V1243" s="115">
        <f t="shared" si="116"/>
        <v>0</v>
      </c>
    </row>
    <row r="1244" spans="19:22" x14ac:dyDescent="0.2">
      <c r="S1244" s="127">
        <f t="shared" si="114"/>
        <v>0</v>
      </c>
      <c r="T1244" s="115">
        <f t="shared" si="115"/>
        <v>0</v>
      </c>
      <c r="U1244" s="115">
        <f t="shared" si="116"/>
        <v>0</v>
      </c>
      <c r="V1244" s="115">
        <f t="shared" si="116"/>
        <v>0</v>
      </c>
    </row>
    <row r="1245" spans="19:22" x14ac:dyDescent="0.2">
      <c r="S1245" s="127">
        <f t="shared" si="114"/>
        <v>0</v>
      </c>
      <c r="T1245" s="115">
        <f t="shared" si="115"/>
        <v>0</v>
      </c>
      <c r="U1245" s="115">
        <f t="shared" ref="U1245:V1260" si="117">+S1279</f>
        <v>0</v>
      </c>
      <c r="V1245" s="115">
        <f t="shared" si="117"/>
        <v>0</v>
      </c>
    </row>
    <row r="1246" spans="19:22" x14ac:dyDescent="0.2">
      <c r="S1246" s="127">
        <f t="shared" si="114"/>
        <v>0</v>
      </c>
      <c r="T1246" s="115">
        <f t="shared" si="115"/>
        <v>0</v>
      </c>
      <c r="U1246" s="115">
        <f t="shared" si="117"/>
        <v>0</v>
      </c>
      <c r="V1246" s="115">
        <f t="shared" si="117"/>
        <v>0</v>
      </c>
    </row>
    <row r="1247" spans="19:22" x14ac:dyDescent="0.2">
      <c r="S1247" s="127">
        <f t="shared" si="114"/>
        <v>0</v>
      </c>
      <c r="T1247" s="115">
        <f t="shared" si="115"/>
        <v>0</v>
      </c>
      <c r="U1247" s="115">
        <f t="shared" si="117"/>
        <v>0</v>
      </c>
      <c r="V1247" s="115">
        <f t="shared" si="117"/>
        <v>0</v>
      </c>
    </row>
    <row r="1248" spans="19:22" x14ac:dyDescent="0.2">
      <c r="S1248" s="127">
        <f t="shared" si="114"/>
        <v>0</v>
      </c>
      <c r="T1248" s="115">
        <f t="shared" si="115"/>
        <v>0</v>
      </c>
      <c r="U1248" s="115">
        <f t="shared" si="117"/>
        <v>0</v>
      </c>
      <c r="V1248" s="115">
        <f t="shared" si="117"/>
        <v>0</v>
      </c>
    </row>
    <row r="1249" spans="19:22" x14ac:dyDescent="0.2">
      <c r="S1249" s="127">
        <f t="shared" si="114"/>
        <v>0</v>
      </c>
      <c r="T1249" s="115">
        <f t="shared" si="115"/>
        <v>0</v>
      </c>
      <c r="U1249" s="115">
        <f t="shared" si="117"/>
        <v>0</v>
      </c>
      <c r="V1249" s="115">
        <f t="shared" si="117"/>
        <v>0</v>
      </c>
    </row>
    <row r="1250" spans="19:22" x14ac:dyDescent="0.2">
      <c r="S1250" s="127">
        <f t="shared" si="114"/>
        <v>0</v>
      </c>
      <c r="T1250" s="115">
        <f t="shared" si="115"/>
        <v>0</v>
      </c>
      <c r="U1250" s="115">
        <f t="shared" si="117"/>
        <v>0</v>
      </c>
      <c r="V1250" s="115">
        <f t="shared" si="117"/>
        <v>0</v>
      </c>
    </row>
    <row r="1251" spans="19:22" x14ac:dyDescent="0.2">
      <c r="S1251" s="127">
        <f t="shared" si="114"/>
        <v>0</v>
      </c>
      <c r="T1251" s="115">
        <f t="shared" si="115"/>
        <v>0</v>
      </c>
      <c r="U1251" s="115">
        <f t="shared" si="117"/>
        <v>0</v>
      </c>
      <c r="V1251" s="115">
        <f t="shared" si="117"/>
        <v>0</v>
      </c>
    </row>
    <row r="1252" spans="19:22" x14ac:dyDescent="0.2">
      <c r="S1252" s="127">
        <f t="shared" si="114"/>
        <v>0</v>
      </c>
      <c r="T1252" s="115">
        <f t="shared" si="115"/>
        <v>0</v>
      </c>
      <c r="U1252" s="115">
        <f t="shared" si="117"/>
        <v>0</v>
      </c>
      <c r="V1252" s="115">
        <f t="shared" si="117"/>
        <v>0</v>
      </c>
    </row>
    <row r="1253" spans="19:22" x14ac:dyDescent="0.2">
      <c r="S1253" s="127">
        <f t="shared" si="114"/>
        <v>0</v>
      </c>
      <c r="T1253" s="115">
        <f t="shared" si="115"/>
        <v>0</v>
      </c>
      <c r="U1253" s="115">
        <f t="shared" si="117"/>
        <v>0</v>
      </c>
      <c r="V1253" s="115">
        <f t="shared" si="117"/>
        <v>0</v>
      </c>
    </row>
    <row r="1254" spans="19:22" x14ac:dyDescent="0.2">
      <c r="S1254" s="127">
        <f t="shared" si="114"/>
        <v>0</v>
      </c>
      <c r="T1254" s="115">
        <f t="shared" si="115"/>
        <v>0</v>
      </c>
      <c r="U1254" s="115">
        <f t="shared" si="117"/>
        <v>0</v>
      </c>
      <c r="V1254" s="115">
        <f t="shared" si="117"/>
        <v>0</v>
      </c>
    </row>
    <row r="1255" spans="19:22" x14ac:dyDescent="0.2">
      <c r="S1255" s="127">
        <f t="shared" si="114"/>
        <v>0</v>
      </c>
      <c r="T1255" s="115">
        <f t="shared" si="115"/>
        <v>0</v>
      </c>
      <c r="U1255" s="115">
        <f t="shared" si="117"/>
        <v>0</v>
      </c>
      <c r="V1255" s="115">
        <f t="shared" si="117"/>
        <v>0</v>
      </c>
    </row>
    <row r="1256" spans="19:22" x14ac:dyDescent="0.2">
      <c r="S1256" s="127">
        <f t="shared" si="114"/>
        <v>0</v>
      </c>
      <c r="T1256" s="115">
        <f t="shared" si="115"/>
        <v>0</v>
      </c>
      <c r="U1256" s="115">
        <f t="shared" si="117"/>
        <v>0</v>
      </c>
      <c r="V1256" s="115">
        <f t="shared" si="117"/>
        <v>0</v>
      </c>
    </row>
    <row r="1257" spans="19:22" x14ac:dyDescent="0.2">
      <c r="S1257" s="127">
        <f t="shared" si="114"/>
        <v>0</v>
      </c>
      <c r="T1257" s="115">
        <f t="shared" si="115"/>
        <v>0</v>
      </c>
      <c r="U1257" s="115">
        <f t="shared" si="117"/>
        <v>0</v>
      </c>
      <c r="V1257" s="115">
        <f t="shared" si="117"/>
        <v>0</v>
      </c>
    </row>
    <row r="1258" spans="19:22" x14ac:dyDescent="0.2">
      <c r="S1258" s="127">
        <f t="shared" si="114"/>
        <v>0</v>
      </c>
      <c r="T1258" s="115">
        <f t="shared" si="115"/>
        <v>0</v>
      </c>
      <c r="U1258" s="115">
        <f t="shared" si="117"/>
        <v>0</v>
      </c>
      <c r="V1258" s="115">
        <f t="shared" si="117"/>
        <v>0</v>
      </c>
    </row>
    <row r="1259" spans="19:22" x14ac:dyDescent="0.2">
      <c r="S1259" s="127">
        <f t="shared" si="114"/>
        <v>0</v>
      </c>
      <c r="T1259" s="115">
        <f t="shared" si="115"/>
        <v>0</v>
      </c>
      <c r="U1259" s="115">
        <f t="shared" si="117"/>
        <v>0</v>
      </c>
      <c r="V1259" s="115">
        <f t="shared" si="117"/>
        <v>0</v>
      </c>
    </row>
    <row r="1260" spans="19:22" x14ac:dyDescent="0.2">
      <c r="S1260" s="127">
        <f t="shared" si="114"/>
        <v>0</v>
      </c>
      <c r="T1260" s="115">
        <f t="shared" si="115"/>
        <v>0</v>
      </c>
      <c r="U1260" s="115">
        <f t="shared" si="117"/>
        <v>0</v>
      </c>
      <c r="V1260" s="115">
        <f t="shared" si="117"/>
        <v>0</v>
      </c>
    </row>
    <row r="1261" spans="19:22" x14ac:dyDescent="0.2">
      <c r="S1261" s="115">
        <f>IF(SUM(F1261:H1261)&gt;0,SUM(F1261:H1261),0)</f>
        <v>0</v>
      </c>
      <c r="T1261" s="115">
        <f>IF((F1261)+(G1261)*1.5+(H1261)*2&gt;0,(F1261)+(G1261)*1.5+(H1261)*2,0)</f>
        <v>0</v>
      </c>
    </row>
    <row r="1262" spans="19:22" x14ac:dyDescent="0.2">
      <c r="S1262" s="115">
        <f t="shared" ref="S1262:S1294" si="118">IF(SUM(F1262:H1262)&gt;0,SUM(F1262:H1262),0)</f>
        <v>0</v>
      </c>
      <c r="T1262" s="115">
        <f t="shared" ref="T1262:T1294" si="119">IF((F1262)+(G1262)*1.5+(H1262)*2&gt;0,(F1262)+(G1262)*1.5+(H1262)*2,0)</f>
        <v>0</v>
      </c>
    </row>
    <row r="1263" spans="19:22" x14ac:dyDescent="0.2">
      <c r="S1263" s="115">
        <f t="shared" si="118"/>
        <v>0</v>
      </c>
      <c r="T1263" s="115">
        <f t="shared" si="119"/>
        <v>0</v>
      </c>
    </row>
    <row r="1264" spans="19:22" x14ac:dyDescent="0.2">
      <c r="S1264" s="115">
        <f t="shared" si="118"/>
        <v>0</v>
      </c>
      <c r="T1264" s="115">
        <f t="shared" si="119"/>
        <v>0</v>
      </c>
    </row>
    <row r="1265" spans="19:20" x14ac:dyDescent="0.2">
      <c r="S1265" s="115">
        <f t="shared" si="118"/>
        <v>0</v>
      </c>
      <c r="T1265" s="115">
        <f t="shared" si="119"/>
        <v>0</v>
      </c>
    </row>
    <row r="1266" spans="19:20" x14ac:dyDescent="0.2">
      <c r="S1266" s="115">
        <f t="shared" si="118"/>
        <v>0</v>
      </c>
      <c r="T1266" s="115">
        <f t="shared" si="119"/>
        <v>0</v>
      </c>
    </row>
    <row r="1267" spans="19:20" x14ac:dyDescent="0.2">
      <c r="S1267" s="115">
        <f t="shared" si="118"/>
        <v>0</v>
      </c>
      <c r="T1267" s="115">
        <f t="shared" si="119"/>
        <v>0</v>
      </c>
    </row>
    <row r="1268" spans="19:20" x14ac:dyDescent="0.2">
      <c r="S1268" s="115">
        <f t="shared" si="118"/>
        <v>0</v>
      </c>
      <c r="T1268" s="115">
        <f t="shared" si="119"/>
        <v>0</v>
      </c>
    </row>
    <row r="1269" spans="19:20" x14ac:dyDescent="0.2">
      <c r="S1269" s="115">
        <f t="shared" si="118"/>
        <v>0</v>
      </c>
      <c r="T1269" s="115">
        <f t="shared" si="119"/>
        <v>0</v>
      </c>
    </row>
    <row r="1270" spans="19:20" x14ac:dyDescent="0.2">
      <c r="S1270" s="115">
        <f t="shared" si="118"/>
        <v>0</v>
      </c>
      <c r="T1270" s="115">
        <f t="shared" si="119"/>
        <v>0</v>
      </c>
    </row>
    <row r="1271" spans="19:20" x14ac:dyDescent="0.2">
      <c r="S1271" s="115">
        <f t="shared" si="118"/>
        <v>0</v>
      </c>
      <c r="T1271" s="115">
        <f t="shared" si="119"/>
        <v>0</v>
      </c>
    </row>
    <row r="1272" spans="19:20" x14ac:dyDescent="0.2">
      <c r="S1272" s="115">
        <f t="shared" si="118"/>
        <v>0</v>
      </c>
      <c r="T1272" s="115">
        <f t="shared" si="119"/>
        <v>0</v>
      </c>
    </row>
    <row r="1273" spans="19:20" x14ac:dyDescent="0.2">
      <c r="S1273" s="115">
        <f t="shared" si="118"/>
        <v>0</v>
      </c>
      <c r="T1273" s="115">
        <f t="shared" si="119"/>
        <v>0</v>
      </c>
    </row>
    <row r="1274" spans="19:20" x14ac:dyDescent="0.2">
      <c r="S1274" s="115">
        <f t="shared" si="118"/>
        <v>0</v>
      </c>
      <c r="T1274" s="115">
        <f t="shared" si="119"/>
        <v>0</v>
      </c>
    </row>
    <row r="1275" spans="19:20" x14ac:dyDescent="0.2">
      <c r="S1275" s="115">
        <f t="shared" si="118"/>
        <v>0</v>
      </c>
      <c r="T1275" s="115">
        <f t="shared" si="119"/>
        <v>0</v>
      </c>
    </row>
    <row r="1276" spans="19:20" x14ac:dyDescent="0.2">
      <c r="S1276" s="115">
        <f t="shared" si="118"/>
        <v>0</v>
      </c>
      <c r="T1276" s="115">
        <f t="shared" si="119"/>
        <v>0</v>
      </c>
    </row>
    <row r="1277" spans="19:20" x14ac:dyDescent="0.2">
      <c r="S1277" s="115">
        <f t="shared" si="118"/>
        <v>0</v>
      </c>
      <c r="T1277" s="115">
        <f t="shared" si="119"/>
        <v>0</v>
      </c>
    </row>
    <row r="1278" spans="19:20" x14ac:dyDescent="0.2">
      <c r="S1278" s="115">
        <f t="shared" si="118"/>
        <v>0</v>
      </c>
      <c r="T1278" s="115">
        <f t="shared" si="119"/>
        <v>0</v>
      </c>
    </row>
    <row r="1279" spans="19:20" x14ac:dyDescent="0.2">
      <c r="S1279" s="115">
        <f t="shared" si="118"/>
        <v>0</v>
      </c>
      <c r="T1279" s="115">
        <f t="shared" si="119"/>
        <v>0</v>
      </c>
    </row>
    <row r="1280" spans="19:20" x14ac:dyDescent="0.2">
      <c r="S1280" s="115">
        <f t="shared" si="118"/>
        <v>0</v>
      </c>
      <c r="T1280" s="115">
        <f t="shared" si="119"/>
        <v>0</v>
      </c>
    </row>
    <row r="1281" spans="19:22" x14ac:dyDescent="0.2">
      <c r="S1281" s="115">
        <f t="shared" si="118"/>
        <v>0</v>
      </c>
      <c r="T1281" s="115">
        <f t="shared" si="119"/>
        <v>0</v>
      </c>
    </row>
    <row r="1282" spans="19:22" x14ac:dyDescent="0.2">
      <c r="S1282" s="115">
        <f t="shared" si="118"/>
        <v>0</v>
      </c>
      <c r="T1282" s="115">
        <f t="shared" si="119"/>
        <v>0</v>
      </c>
    </row>
    <row r="1283" spans="19:22" x14ac:dyDescent="0.2">
      <c r="S1283" s="115">
        <f t="shared" si="118"/>
        <v>0</v>
      </c>
      <c r="T1283" s="115">
        <f t="shared" si="119"/>
        <v>0</v>
      </c>
    </row>
    <row r="1284" spans="19:22" x14ac:dyDescent="0.2">
      <c r="S1284" s="115">
        <f t="shared" si="118"/>
        <v>0</v>
      </c>
      <c r="T1284" s="115">
        <f t="shared" si="119"/>
        <v>0</v>
      </c>
    </row>
    <row r="1285" spans="19:22" x14ac:dyDescent="0.2">
      <c r="S1285" s="115">
        <f t="shared" si="118"/>
        <v>0</v>
      </c>
      <c r="T1285" s="115">
        <f t="shared" si="119"/>
        <v>0</v>
      </c>
    </row>
    <row r="1286" spans="19:22" x14ac:dyDescent="0.2">
      <c r="S1286" s="115">
        <f t="shared" si="118"/>
        <v>0</v>
      </c>
      <c r="T1286" s="115">
        <f t="shared" si="119"/>
        <v>0</v>
      </c>
    </row>
    <row r="1287" spans="19:22" x14ac:dyDescent="0.2">
      <c r="S1287" s="115">
        <f t="shared" si="118"/>
        <v>0</v>
      </c>
      <c r="T1287" s="115">
        <f t="shared" si="119"/>
        <v>0</v>
      </c>
    </row>
    <row r="1288" spans="19:22" x14ac:dyDescent="0.2">
      <c r="S1288" s="115">
        <f t="shared" si="118"/>
        <v>0</v>
      </c>
      <c r="T1288" s="115">
        <f t="shared" si="119"/>
        <v>0</v>
      </c>
    </row>
    <row r="1289" spans="19:22" x14ac:dyDescent="0.2">
      <c r="S1289" s="115">
        <f t="shared" si="118"/>
        <v>0</v>
      </c>
      <c r="T1289" s="115">
        <f t="shared" si="119"/>
        <v>0</v>
      </c>
    </row>
    <row r="1290" spans="19:22" x14ac:dyDescent="0.2">
      <c r="S1290" s="115">
        <f t="shared" si="118"/>
        <v>0</v>
      </c>
      <c r="T1290" s="115">
        <f t="shared" si="119"/>
        <v>0</v>
      </c>
    </row>
    <row r="1291" spans="19:22" x14ac:dyDescent="0.2">
      <c r="S1291" s="115">
        <f t="shared" si="118"/>
        <v>0</v>
      </c>
      <c r="T1291" s="115">
        <f t="shared" si="119"/>
        <v>0</v>
      </c>
    </row>
    <row r="1292" spans="19:22" x14ac:dyDescent="0.2">
      <c r="S1292" s="115">
        <f t="shared" si="118"/>
        <v>0</v>
      </c>
      <c r="T1292" s="115">
        <f t="shared" si="119"/>
        <v>0</v>
      </c>
    </row>
    <row r="1293" spans="19:22" x14ac:dyDescent="0.2">
      <c r="S1293" s="115">
        <f t="shared" si="118"/>
        <v>0</v>
      </c>
      <c r="T1293" s="115">
        <f t="shared" si="119"/>
        <v>0</v>
      </c>
    </row>
    <row r="1294" spans="19:22" x14ac:dyDescent="0.2">
      <c r="S1294" s="115">
        <f t="shared" si="118"/>
        <v>0</v>
      </c>
      <c r="T1294" s="115">
        <f t="shared" si="119"/>
        <v>0</v>
      </c>
    </row>
    <row r="1295" spans="19:22" x14ac:dyDescent="0.2">
      <c r="S1295" s="127">
        <f>IF(SUM(F1295:Q1295)&gt;0,SUM(F1295:Q1295),0)</f>
        <v>0</v>
      </c>
      <c r="T1295" s="115">
        <f>IF((F1295+I1295+L1295+O1295)+(G1295+J1295+M1295+P1295)*1.5+(H1295+K1295+N1295+Q1295)*2&gt;0,(F1295+I1295+L1295+O1295)+(G1295+J1295+M1295+P1295)*1.5+(H1295+K1295+N1295+Q1295)*2,0)</f>
        <v>0</v>
      </c>
      <c r="U1295" s="115">
        <f>+S1329</f>
        <v>0</v>
      </c>
      <c r="V1295" s="115">
        <f>+T1329</f>
        <v>0</v>
      </c>
    </row>
    <row r="1296" spans="19:22" x14ac:dyDescent="0.2">
      <c r="S1296" s="127">
        <f t="shared" ref="S1296:S1328" si="120">IF(SUM(F1296:Q1296)&gt;0,SUM(F1296:Q1296),0)</f>
        <v>0</v>
      </c>
      <c r="T1296" s="115">
        <f>IF((F1296+I1296+L1296+O1296)+(G1296+J1296+M1296+P1296)*1.5+(H1296+K1296+N1296+Q1296)*2&gt;0,(F1296+I1296+L1296+O1296)+(G1296+J1296+M1296+P1296)*1.5+(H1296+K1296+N1296+Q1296)*2,0)</f>
        <v>0</v>
      </c>
      <c r="U1296" s="115">
        <f>+S1330</f>
        <v>0</v>
      </c>
      <c r="V1296" s="115">
        <f>+T1330</f>
        <v>0</v>
      </c>
    </row>
    <row r="1297" spans="19:22" x14ac:dyDescent="0.2">
      <c r="S1297" s="127">
        <f t="shared" si="120"/>
        <v>0</v>
      </c>
      <c r="T1297" s="115">
        <f t="shared" ref="T1297:T1328" si="121">IF((F1297+I1297+L1297+O1297)+(G1297+J1297+M1297+P1297)*1.5+(H1297+K1297+N1297+Q1297)*2&gt;0,(F1297+I1297+L1297+O1297)+(G1297+J1297+M1297+P1297)*1.5+(H1297+K1297+N1297+Q1297)*2,0)</f>
        <v>0</v>
      </c>
      <c r="U1297" s="115">
        <f t="shared" ref="U1297:V1312" si="122">+S1331</f>
        <v>0</v>
      </c>
      <c r="V1297" s="115">
        <f t="shared" si="122"/>
        <v>0</v>
      </c>
    </row>
    <row r="1298" spans="19:22" x14ac:dyDescent="0.2">
      <c r="S1298" s="127">
        <f t="shared" si="120"/>
        <v>0</v>
      </c>
      <c r="T1298" s="115">
        <f t="shared" si="121"/>
        <v>0</v>
      </c>
      <c r="U1298" s="115">
        <f t="shared" si="122"/>
        <v>0</v>
      </c>
      <c r="V1298" s="115">
        <f t="shared" si="122"/>
        <v>0</v>
      </c>
    </row>
    <row r="1299" spans="19:22" x14ac:dyDescent="0.2">
      <c r="S1299" s="127">
        <f t="shared" si="120"/>
        <v>0</v>
      </c>
      <c r="T1299" s="115">
        <f t="shared" si="121"/>
        <v>0</v>
      </c>
      <c r="U1299" s="115">
        <f t="shared" si="122"/>
        <v>0</v>
      </c>
      <c r="V1299" s="115">
        <f t="shared" si="122"/>
        <v>0</v>
      </c>
    </row>
    <row r="1300" spans="19:22" x14ac:dyDescent="0.2">
      <c r="S1300" s="127">
        <f t="shared" si="120"/>
        <v>0</v>
      </c>
      <c r="T1300" s="115">
        <f t="shared" si="121"/>
        <v>0</v>
      </c>
      <c r="U1300" s="115">
        <f t="shared" si="122"/>
        <v>0</v>
      </c>
      <c r="V1300" s="115">
        <f t="shared" si="122"/>
        <v>0</v>
      </c>
    </row>
    <row r="1301" spans="19:22" x14ac:dyDescent="0.2">
      <c r="S1301" s="127">
        <f t="shared" si="120"/>
        <v>0</v>
      </c>
      <c r="T1301" s="115">
        <f t="shared" si="121"/>
        <v>0</v>
      </c>
      <c r="U1301" s="115">
        <f t="shared" si="122"/>
        <v>0</v>
      </c>
      <c r="V1301" s="115">
        <f t="shared" si="122"/>
        <v>0</v>
      </c>
    </row>
    <row r="1302" spans="19:22" x14ac:dyDescent="0.2">
      <c r="S1302" s="127">
        <f t="shared" si="120"/>
        <v>0</v>
      </c>
      <c r="T1302" s="115">
        <f t="shared" si="121"/>
        <v>0</v>
      </c>
      <c r="U1302" s="115">
        <f t="shared" si="122"/>
        <v>0</v>
      </c>
      <c r="V1302" s="115">
        <f t="shared" si="122"/>
        <v>0</v>
      </c>
    </row>
    <row r="1303" spans="19:22" x14ac:dyDescent="0.2">
      <c r="S1303" s="127">
        <f t="shared" si="120"/>
        <v>0</v>
      </c>
      <c r="T1303" s="115">
        <f t="shared" si="121"/>
        <v>0</v>
      </c>
      <c r="U1303" s="115">
        <f t="shared" si="122"/>
        <v>0</v>
      </c>
      <c r="V1303" s="115">
        <f t="shared" si="122"/>
        <v>0</v>
      </c>
    </row>
    <row r="1304" spans="19:22" x14ac:dyDescent="0.2">
      <c r="S1304" s="127">
        <f t="shared" si="120"/>
        <v>0</v>
      </c>
      <c r="T1304" s="115">
        <f t="shared" si="121"/>
        <v>0</v>
      </c>
      <c r="U1304" s="115">
        <f t="shared" si="122"/>
        <v>0</v>
      </c>
      <c r="V1304" s="115">
        <f t="shared" si="122"/>
        <v>0</v>
      </c>
    </row>
    <row r="1305" spans="19:22" x14ac:dyDescent="0.2">
      <c r="S1305" s="127">
        <f t="shared" si="120"/>
        <v>0</v>
      </c>
      <c r="T1305" s="115">
        <f t="shared" si="121"/>
        <v>0</v>
      </c>
      <c r="U1305" s="115">
        <f t="shared" si="122"/>
        <v>0</v>
      </c>
      <c r="V1305" s="115">
        <f t="shared" si="122"/>
        <v>0</v>
      </c>
    </row>
    <row r="1306" spans="19:22" x14ac:dyDescent="0.2">
      <c r="S1306" s="127">
        <f t="shared" si="120"/>
        <v>0</v>
      </c>
      <c r="T1306" s="115">
        <f t="shared" si="121"/>
        <v>0</v>
      </c>
      <c r="U1306" s="115">
        <f t="shared" si="122"/>
        <v>0</v>
      </c>
      <c r="V1306" s="115">
        <f t="shared" si="122"/>
        <v>0</v>
      </c>
    </row>
    <row r="1307" spans="19:22" x14ac:dyDescent="0.2">
      <c r="S1307" s="127">
        <f t="shared" si="120"/>
        <v>0</v>
      </c>
      <c r="T1307" s="115">
        <f t="shared" si="121"/>
        <v>0</v>
      </c>
      <c r="U1307" s="115">
        <f t="shared" si="122"/>
        <v>0</v>
      </c>
      <c r="V1307" s="115">
        <f t="shared" si="122"/>
        <v>0</v>
      </c>
    </row>
    <row r="1308" spans="19:22" x14ac:dyDescent="0.2">
      <c r="S1308" s="127">
        <f t="shared" si="120"/>
        <v>0</v>
      </c>
      <c r="T1308" s="115">
        <f t="shared" si="121"/>
        <v>0</v>
      </c>
      <c r="U1308" s="115">
        <f t="shared" si="122"/>
        <v>0</v>
      </c>
      <c r="V1308" s="115">
        <f t="shared" si="122"/>
        <v>0</v>
      </c>
    </row>
    <row r="1309" spans="19:22" x14ac:dyDescent="0.2">
      <c r="S1309" s="127">
        <f t="shared" si="120"/>
        <v>0</v>
      </c>
      <c r="T1309" s="115">
        <f t="shared" si="121"/>
        <v>0</v>
      </c>
      <c r="U1309" s="115">
        <f t="shared" si="122"/>
        <v>0</v>
      </c>
      <c r="V1309" s="115">
        <f t="shared" si="122"/>
        <v>0</v>
      </c>
    </row>
    <row r="1310" spans="19:22" x14ac:dyDescent="0.2">
      <c r="S1310" s="127">
        <f t="shared" si="120"/>
        <v>0</v>
      </c>
      <c r="T1310" s="115">
        <f t="shared" si="121"/>
        <v>0</v>
      </c>
      <c r="U1310" s="115">
        <f t="shared" si="122"/>
        <v>0</v>
      </c>
      <c r="V1310" s="115">
        <f t="shared" si="122"/>
        <v>0</v>
      </c>
    </row>
    <row r="1311" spans="19:22" x14ac:dyDescent="0.2">
      <c r="S1311" s="127">
        <f t="shared" si="120"/>
        <v>0</v>
      </c>
      <c r="T1311" s="115">
        <f t="shared" si="121"/>
        <v>0</v>
      </c>
      <c r="U1311" s="115">
        <f t="shared" si="122"/>
        <v>0</v>
      </c>
      <c r="V1311" s="115">
        <f t="shared" si="122"/>
        <v>0</v>
      </c>
    </row>
    <row r="1312" spans="19:22" x14ac:dyDescent="0.2">
      <c r="S1312" s="127">
        <f t="shared" si="120"/>
        <v>0</v>
      </c>
      <c r="T1312" s="115">
        <f t="shared" si="121"/>
        <v>0</v>
      </c>
      <c r="U1312" s="115">
        <f t="shared" si="122"/>
        <v>0</v>
      </c>
      <c r="V1312" s="115">
        <f t="shared" si="122"/>
        <v>0</v>
      </c>
    </row>
    <row r="1313" spans="19:22" x14ac:dyDescent="0.2">
      <c r="S1313" s="127">
        <f t="shared" si="120"/>
        <v>0</v>
      </c>
      <c r="T1313" s="115">
        <f t="shared" si="121"/>
        <v>0</v>
      </c>
      <c r="U1313" s="115">
        <f t="shared" ref="U1313:V1328" si="123">+S1347</f>
        <v>0</v>
      </c>
      <c r="V1313" s="115">
        <f t="shared" si="123"/>
        <v>0</v>
      </c>
    </row>
    <row r="1314" spans="19:22" x14ac:dyDescent="0.2">
      <c r="S1314" s="127">
        <f t="shared" si="120"/>
        <v>0</v>
      </c>
      <c r="T1314" s="115">
        <f t="shared" si="121"/>
        <v>0</v>
      </c>
      <c r="U1314" s="115">
        <f t="shared" si="123"/>
        <v>0</v>
      </c>
      <c r="V1314" s="115">
        <f t="shared" si="123"/>
        <v>0</v>
      </c>
    </row>
    <row r="1315" spans="19:22" x14ac:dyDescent="0.2">
      <c r="S1315" s="127">
        <f t="shared" si="120"/>
        <v>0</v>
      </c>
      <c r="T1315" s="115">
        <f t="shared" si="121"/>
        <v>0</v>
      </c>
      <c r="U1315" s="115">
        <f t="shared" si="123"/>
        <v>0</v>
      </c>
      <c r="V1315" s="115">
        <f t="shared" si="123"/>
        <v>0</v>
      </c>
    </row>
    <row r="1316" spans="19:22" x14ac:dyDescent="0.2">
      <c r="S1316" s="127">
        <f t="shared" si="120"/>
        <v>0</v>
      </c>
      <c r="T1316" s="115">
        <f t="shared" si="121"/>
        <v>0</v>
      </c>
      <c r="U1316" s="115">
        <f t="shared" si="123"/>
        <v>0</v>
      </c>
      <c r="V1316" s="115">
        <f t="shared" si="123"/>
        <v>0</v>
      </c>
    </row>
    <row r="1317" spans="19:22" x14ac:dyDescent="0.2">
      <c r="S1317" s="127">
        <f t="shared" si="120"/>
        <v>0</v>
      </c>
      <c r="T1317" s="115">
        <f t="shared" si="121"/>
        <v>0</v>
      </c>
      <c r="U1317" s="115">
        <f t="shared" si="123"/>
        <v>0</v>
      </c>
      <c r="V1317" s="115">
        <f t="shared" si="123"/>
        <v>0</v>
      </c>
    </row>
    <row r="1318" spans="19:22" x14ac:dyDescent="0.2">
      <c r="S1318" s="127">
        <f t="shared" si="120"/>
        <v>0</v>
      </c>
      <c r="T1318" s="115">
        <f t="shared" si="121"/>
        <v>0</v>
      </c>
      <c r="U1318" s="115">
        <f t="shared" si="123"/>
        <v>0</v>
      </c>
      <c r="V1318" s="115">
        <f t="shared" si="123"/>
        <v>0</v>
      </c>
    </row>
    <row r="1319" spans="19:22" x14ac:dyDescent="0.2">
      <c r="S1319" s="127">
        <f t="shared" si="120"/>
        <v>0</v>
      </c>
      <c r="T1319" s="115">
        <f t="shared" si="121"/>
        <v>0</v>
      </c>
      <c r="U1319" s="115">
        <f t="shared" si="123"/>
        <v>0</v>
      </c>
      <c r="V1319" s="115">
        <f t="shared" si="123"/>
        <v>0</v>
      </c>
    </row>
    <row r="1320" spans="19:22" x14ac:dyDescent="0.2">
      <c r="S1320" s="127">
        <f t="shared" si="120"/>
        <v>0</v>
      </c>
      <c r="T1320" s="115">
        <f t="shared" si="121"/>
        <v>0</v>
      </c>
      <c r="U1320" s="115">
        <f t="shared" si="123"/>
        <v>0</v>
      </c>
      <c r="V1320" s="115">
        <f t="shared" si="123"/>
        <v>0</v>
      </c>
    </row>
    <row r="1321" spans="19:22" x14ac:dyDescent="0.2">
      <c r="S1321" s="127">
        <f t="shared" si="120"/>
        <v>0</v>
      </c>
      <c r="T1321" s="115">
        <f t="shared" si="121"/>
        <v>0</v>
      </c>
      <c r="U1321" s="115">
        <f t="shared" si="123"/>
        <v>0</v>
      </c>
      <c r="V1321" s="115">
        <f t="shared" si="123"/>
        <v>0</v>
      </c>
    </row>
    <row r="1322" spans="19:22" x14ac:dyDescent="0.2">
      <c r="S1322" s="127">
        <f t="shared" si="120"/>
        <v>0</v>
      </c>
      <c r="T1322" s="115">
        <f t="shared" si="121"/>
        <v>0</v>
      </c>
      <c r="U1322" s="115">
        <f t="shared" si="123"/>
        <v>0</v>
      </c>
      <c r="V1322" s="115">
        <f t="shared" si="123"/>
        <v>0</v>
      </c>
    </row>
    <row r="1323" spans="19:22" x14ac:dyDescent="0.2">
      <c r="S1323" s="127">
        <f t="shared" si="120"/>
        <v>0</v>
      </c>
      <c r="T1323" s="115">
        <f t="shared" si="121"/>
        <v>0</v>
      </c>
      <c r="U1323" s="115">
        <f t="shared" si="123"/>
        <v>0</v>
      </c>
      <c r="V1323" s="115">
        <f t="shared" si="123"/>
        <v>0</v>
      </c>
    </row>
    <row r="1324" spans="19:22" x14ac:dyDescent="0.2">
      <c r="S1324" s="127">
        <f t="shared" si="120"/>
        <v>0</v>
      </c>
      <c r="T1324" s="115">
        <f t="shared" si="121"/>
        <v>0</v>
      </c>
      <c r="U1324" s="115">
        <f t="shared" si="123"/>
        <v>0</v>
      </c>
      <c r="V1324" s="115">
        <f t="shared" si="123"/>
        <v>0</v>
      </c>
    </row>
    <row r="1325" spans="19:22" x14ac:dyDescent="0.2">
      <c r="S1325" s="127">
        <f t="shared" si="120"/>
        <v>0</v>
      </c>
      <c r="T1325" s="115">
        <f t="shared" si="121"/>
        <v>0</v>
      </c>
      <c r="U1325" s="115">
        <f t="shared" si="123"/>
        <v>0</v>
      </c>
      <c r="V1325" s="115">
        <f t="shared" si="123"/>
        <v>0</v>
      </c>
    </row>
    <row r="1326" spans="19:22" x14ac:dyDescent="0.2">
      <c r="S1326" s="127">
        <f t="shared" si="120"/>
        <v>0</v>
      </c>
      <c r="T1326" s="115">
        <f t="shared" si="121"/>
        <v>0</v>
      </c>
      <c r="U1326" s="115">
        <f t="shared" si="123"/>
        <v>0</v>
      </c>
      <c r="V1326" s="115">
        <f t="shared" si="123"/>
        <v>0</v>
      </c>
    </row>
    <row r="1327" spans="19:22" x14ac:dyDescent="0.2">
      <c r="S1327" s="127">
        <f t="shared" si="120"/>
        <v>0</v>
      </c>
      <c r="T1327" s="115">
        <f t="shared" si="121"/>
        <v>0</v>
      </c>
      <c r="U1327" s="115">
        <f t="shared" si="123"/>
        <v>0</v>
      </c>
      <c r="V1327" s="115">
        <f t="shared" si="123"/>
        <v>0</v>
      </c>
    </row>
    <row r="1328" spans="19:22" x14ac:dyDescent="0.2">
      <c r="S1328" s="127">
        <f t="shared" si="120"/>
        <v>0</v>
      </c>
      <c r="T1328" s="115">
        <f t="shared" si="121"/>
        <v>0</v>
      </c>
      <c r="U1328" s="115">
        <f t="shared" si="123"/>
        <v>0</v>
      </c>
      <c r="V1328" s="115">
        <f t="shared" si="123"/>
        <v>0</v>
      </c>
    </row>
    <row r="1329" spans="19:20" x14ac:dyDescent="0.2">
      <c r="S1329" s="115">
        <f>IF(SUM(F1329:H1329)&gt;0,SUM(F1329:H1329),0)</f>
        <v>0</v>
      </c>
      <c r="T1329" s="115">
        <f>IF((F1329)+(G1329)*1.5+(H1329)*2&gt;0,(F1329)+(G1329)*1.5+(H1329)*2,0)</f>
        <v>0</v>
      </c>
    </row>
    <row r="1330" spans="19:20" x14ac:dyDescent="0.2">
      <c r="S1330" s="115">
        <f t="shared" ref="S1330:S1362" si="124">IF(SUM(F1330:H1330)&gt;0,SUM(F1330:H1330),0)</f>
        <v>0</v>
      </c>
      <c r="T1330" s="115">
        <f t="shared" ref="T1330:T1362" si="125">IF((F1330)+(G1330)*1.5+(H1330)*2&gt;0,(F1330)+(G1330)*1.5+(H1330)*2,0)</f>
        <v>0</v>
      </c>
    </row>
    <row r="1331" spans="19:20" x14ac:dyDescent="0.2">
      <c r="S1331" s="115">
        <f t="shared" si="124"/>
        <v>0</v>
      </c>
      <c r="T1331" s="115">
        <f t="shared" si="125"/>
        <v>0</v>
      </c>
    </row>
    <row r="1332" spans="19:20" x14ac:dyDescent="0.2">
      <c r="S1332" s="115">
        <f t="shared" si="124"/>
        <v>0</v>
      </c>
      <c r="T1332" s="115">
        <f t="shared" si="125"/>
        <v>0</v>
      </c>
    </row>
    <row r="1333" spans="19:20" x14ac:dyDescent="0.2">
      <c r="S1333" s="115">
        <f t="shared" si="124"/>
        <v>0</v>
      </c>
      <c r="T1333" s="115">
        <f t="shared" si="125"/>
        <v>0</v>
      </c>
    </row>
    <row r="1334" spans="19:20" x14ac:dyDescent="0.2">
      <c r="S1334" s="115">
        <f t="shared" si="124"/>
        <v>0</v>
      </c>
      <c r="T1334" s="115">
        <f t="shared" si="125"/>
        <v>0</v>
      </c>
    </row>
    <row r="1335" spans="19:20" x14ac:dyDescent="0.2">
      <c r="S1335" s="115">
        <f t="shared" si="124"/>
        <v>0</v>
      </c>
      <c r="T1335" s="115">
        <f t="shared" si="125"/>
        <v>0</v>
      </c>
    </row>
    <row r="1336" spans="19:20" x14ac:dyDescent="0.2">
      <c r="S1336" s="115">
        <f t="shared" si="124"/>
        <v>0</v>
      </c>
      <c r="T1336" s="115">
        <f t="shared" si="125"/>
        <v>0</v>
      </c>
    </row>
    <row r="1337" spans="19:20" x14ac:dyDescent="0.2">
      <c r="S1337" s="115">
        <f t="shared" si="124"/>
        <v>0</v>
      </c>
      <c r="T1337" s="115">
        <f t="shared" si="125"/>
        <v>0</v>
      </c>
    </row>
    <row r="1338" spans="19:20" x14ac:dyDescent="0.2">
      <c r="S1338" s="115">
        <f t="shared" si="124"/>
        <v>0</v>
      </c>
      <c r="T1338" s="115">
        <f t="shared" si="125"/>
        <v>0</v>
      </c>
    </row>
    <row r="1339" spans="19:20" x14ac:dyDescent="0.2">
      <c r="S1339" s="115">
        <f t="shared" si="124"/>
        <v>0</v>
      </c>
      <c r="T1339" s="115">
        <f t="shared" si="125"/>
        <v>0</v>
      </c>
    </row>
    <row r="1340" spans="19:20" x14ac:dyDescent="0.2">
      <c r="S1340" s="115">
        <f t="shared" si="124"/>
        <v>0</v>
      </c>
      <c r="T1340" s="115">
        <f t="shared" si="125"/>
        <v>0</v>
      </c>
    </row>
    <row r="1341" spans="19:20" x14ac:dyDescent="0.2">
      <c r="S1341" s="115">
        <f t="shared" si="124"/>
        <v>0</v>
      </c>
      <c r="T1341" s="115">
        <f t="shared" si="125"/>
        <v>0</v>
      </c>
    </row>
    <row r="1342" spans="19:20" x14ac:dyDescent="0.2">
      <c r="S1342" s="115">
        <f t="shared" si="124"/>
        <v>0</v>
      </c>
      <c r="T1342" s="115">
        <f t="shared" si="125"/>
        <v>0</v>
      </c>
    </row>
    <row r="1343" spans="19:20" x14ac:dyDescent="0.2">
      <c r="S1343" s="115">
        <f t="shared" si="124"/>
        <v>0</v>
      </c>
      <c r="T1343" s="115">
        <f t="shared" si="125"/>
        <v>0</v>
      </c>
    </row>
    <row r="1344" spans="19:20" x14ac:dyDescent="0.2">
      <c r="S1344" s="115">
        <f t="shared" si="124"/>
        <v>0</v>
      </c>
      <c r="T1344" s="115">
        <f t="shared" si="125"/>
        <v>0</v>
      </c>
    </row>
    <row r="1345" spans="19:20" x14ac:dyDescent="0.2">
      <c r="S1345" s="115">
        <f t="shared" si="124"/>
        <v>0</v>
      </c>
      <c r="T1345" s="115">
        <f t="shared" si="125"/>
        <v>0</v>
      </c>
    </row>
    <row r="1346" spans="19:20" x14ac:dyDescent="0.2">
      <c r="S1346" s="115">
        <f t="shared" si="124"/>
        <v>0</v>
      </c>
      <c r="T1346" s="115">
        <f t="shared" si="125"/>
        <v>0</v>
      </c>
    </row>
    <row r="1347" spans="19:20" x14ac:dyDescent="0.2">
      <c r="S1347" s="115">
        <f t="shared" si="124"/>
        <v>0</v>
      </c>
      <c r="T1347" s="115">
        <f t="shared" si="125"/>
        <v>0</v>
      </c>
    </row>
    <row r="1348" spans="19:20" x14ac:dyDescent="0.2">
      <c r="S1348" s="115">
        <f t="shared" si="124"/>
        <v>0</v>
      </c>
      <c r="T1348" s="115">
        <f t="shared" si="125"/>
        <v>0</v>
      </c>
    </row>
    <row r="1349" spans="19:20" x14ac:dyDescent="0.2">
      <c r="S1349" s="115">
        <f t="shared" si="124"/>
        <v>0</v>
      </c>
      <c r="T1349" s="115">
        <f t="shared" si="125"/>
        <v>0</v>
      </c>
    </row>
    <row r="1350" spans="19:20" x14ac:dyDescent="0.2">
      <c r="S1350" s="115">
        <f t="shared" si="124"/>
        <v>0</v>
      </c>
      <c r="T1350" s="115">
        <f t="shared" si="125"/>
        <v>0</v>
      </c>
    </row>
    <row r="1351" spans="19:20" x14ac:dyDescent="0.2">
      <c r="S1351" s="115">
        <f t="shared" si="124"/>
        <v>0</v>
      </c>
      <c r="T1351" s="115">
        <f t="shared" si="125"/>
        <v>0</v>
      </c>
    </row>
    <row r="1352" spans="19:20" x14ac:dyDescent="0.2">
      <c r="S1352" s="115">
        <f t="shared" si="124"/>
        <v>0</v>
      </c>
      <c r="T1352" s="115">
        <f t="shared" si="125"/>
        <v>0</v>
      </c>
    </row>
    <row r="1353" spans="19:20" x14ac:dyDescent="0.2">
      <c r="S1353" s="115">
        <f t="shared" si="124"/>
        <v>0</v>
      </c>
      <c r="T1353" s="115">
        <f t="shared" si="125"/>
        <v>0</v>
      </c>
    </row>
    <row r="1354" spans="19:20" x14ac:dyDescent="0.2">
      <c r="S1354" s="115">
        <f t="shared" si="124"/>
        <v>0</v>
      </c>
      <c r="T1354" s="115">
        <f t="shared" si="125"/>
        <v>0</v>
      </c>
    </row>
    <row r="1355" spans="19:20" x14ac:dyDescent="0.2">
      <c r="S1355" s="115">
        <f t="shared" si="124"/>
        <v>0</v>
      </c>
      <c r="T1355" s="115">
        <f t="shared" si="125"/>
        <v>0</v>
      </c>
    </row>
    <row r="1356" spans="19:20" x14ac:dyDescent="0.2">
      <c r="S1356" s="115">
        <f t="shared" si="124"/>
        <v>0</v>
      </c>
      <c r="T1356" s="115">
        <f t="shared" si="125"/>
        <v>0</v>
      </c>
    </row>
    <row r="1357" spans="19:20" x14ac:dyDescent="0.2">
      <c r="S1357" s="115">
        <f t="shared" si="124"/>
        <v>0</v>
      </c>
      <c r="T1357" s="115">
        <f t="shared" si="125"/>
        <v>0</v>
      </c>
    </row>
    <row r="1358" spans="19:20" x14ac:dyDescent="0.2">
      <c r="S1358" s="115">
        <f t="shared" si="124"/>
        <v>0</v>
      </c>
      <c r="T1358" s="115">
        <f t="shared" si="125"/>
        <v>0</v>
      </c>
    </row>
    <row r="1359" spans="19:20" x14ac:dyDescent="0.2">
      <c r="S1359" s="115">
        <f t="shared" si="124"/>
        <v>0</v>
      </c>
      <c r="T1359" s="115">
        <f t="shared" si="125"/>
        <v>0</v>
      </c>
    </row>
    <row r="1360" spans="19:20" x14ac:dyDescent="0.2">
      <c r="S1360" s="115">
        <f t="shared" si="124"/>
        <v>0</v>
      </c>
      <c r="T1360" s="115">
        <f t="shared" si="125"/>
        <v>0</v>
      </c>
    </row>
    <row r="1361" spans="19:22" x14ac:dyDescent="0.2">
      <c r="S1361" s="115">
        <f t="shared" si="124"/>
        <v>0</v>
      </c>
      <c r="T1361" s="115">
        <f t="shared" si="125"/>
        <v>0</v>
      </c>
    </row>
    <row r="1362" spans="19:22" x14ac:dyDescent="0.2">
      <c r="S1362" s="115">
        <f t="shared" si="124"/>
        <v>0</v>
      </c>
      <c r="T1362" s="115">
        <f t="shared" si="125"/>
        <v>0</v>
      </c>
    </row>
    <row r="1363" spans="19:22" x14ac:dyDescent="0.2">
      <c r="S1363" s="127">
        <f>IF(SUM(F1363:Q1363)&gt;0,SUM(F1363:Q1363),0)</f>
        <v>0</v>
      </c>
      <c r="T1363" s="115">
        <f>IF((F1363+I1363+L1363+O1363)+(G1363+J1363+M1363+P1363)*1.5+(H1363+K1363+N1363+Q1363)*2&gt;0,(F1363+I1363+L1363+O1363)+(G1363+J1363+M1363+P1363)*1.5+(H1363+K1363+N1363+Q1363)*2,0)</f>
        <v>0</v>
      </c>
      <c r="U1363" s="115">
        <f>+S1397</f>
        <v>0</v>
      </c>
      <c r="V1363" s="115">
        <f>+T1397</f>
        <v>0</v>
      </c>
    </row>
    <row r="1364" spans="19:22" x14ac:dyDescent="0.2">
      <c r="S1364" s="127">
        <f t="shared" ref="S1364:S1396" si="126">IF(SUM(F1364:Q1364)&gt;0,SUM(F1364:Q1364),0)</f>
        <v>0</v>
      </c>
      <c r="T1364" s="115">
        <f>IF((F1364+I1364+L1364+O1364)+(G1364+J1364+M1364+P1364)*1.5+(H1364+K1364+N1364+Q1364)*2&gt;0,(F1364+I1364+L1364+O1364)+(G1364+J1364+M1364+P1364)*1.5+(H1364+K1364+N1364+Q1364)*2,0)</f>
        <v>0</v>
      </c>
      <c r="U1364" s="115">
        <f>+S1398</f>
        <v>0</v>
      </c>
      <c r="V1364" s="115">
        <f>+T1398</f>
        <v>0</v>
      </c>
    </row>
    <row r="1365" spans="19:22" x14ac:dyDescent="0.2">
      <c r="S1365" s="127">
        <f t="shared" si="126"/>
        <v>0</v>
      </c>
      <c r="T1365" s="115">
        <f t="shared" ref="T1365:T1396" si="127">IF((F1365+I1365+L1365+O1365)+(G1365+J1365+M1365+P1365)*1.5+(H1365+K1365+N1365+Q1365)*2&gt;0,(F1365+I1365+L1365+O1365)+(G1365+J1365+M1365+P1365)*1.5+(H1365+K1365+N1365+Q1365)*2,0)</f>
        <v>0</v>
      </c>
      <c r="U1365" s="115">
        <f t="shared" ref="U1365:V1380" si="128">+S1399</f>
        <v>0</v>
      </c>
      <c r="V1365" s="115">
        <f t="shared" si="128"/>
        <v>0</v>
      </c>
    </row>
    <row r="1366" spans="19:22" x14ac:dyDescent="0.2">
      <c r="S1366" s="127">
        <f t="shared" si="126"/>
        <v>0</v>
      </c>
      <c r="T1366" s="115">
        <f t="shared" si="127"/>
        <v>0</v>
      </c>
      <c r="U1366" s="115">
        <f t="shared" si="128"/>
        <v>0</v>
      </c>
      <c r="V1366" s="115">
        <f t="shared" si="128"/>
        <v>0</v>
      </c>
    </row>
    <row r="1367" spans="19:22" x14ac:dyDescent="0.2">
      <c r="S1367" s="127">
        <f t="shared" si="126"/>
        <v>0</v>
      </c>
      <c r="T1367" s="115">
        <f t="shared" si="127"/>
        <v>0</v>
      </c>
      <c r="U1367" s="115">
        <f t="shared" si="128"/>
        <v>0</v>
      </c>
      <c r="V1367" s="115">
        <f t="shared" si="128"/>
        <v>0</v>
      </c>
    </row>
    <row r="1368" spans="19:22" x14ac:dyDescent="0.2">
      <c r="S1368" s="127">
        <f t="shared" si="126"/>
        <v>0</v>
      </c>
      <c r="T1368" s="115">
        <f t="shared" si="127"/>
        <v>0</v>
      </c>
      <c r="U1368" s="115">
        <f t="shared" si="128"/>
        <v>0</v>
      </c>
      <c r="V1368" s="115">
        <f t="shared" si="128"/>
        <v>0</v>
      </c>
    </row>
    <row r="1369" spans="19:22" x14ac:dyDescent="0.2">
      <c r="S1369" s="127">
        <f t="shared" si="126"/>
        <v>0</v>
      </c>
      <c r="T1369" s="115">
        <f t="shared" si="127"/>
        <v>0</v>
      </c>
      <c r="U1369" s="115">
        <f t="shared" si="128"/>
        <v>0</v>
      </c>
      <c r="V1369" s="115">
        <f t="shared" si="128"/>
        <v>0</v>
      </c>
    </row>
    <row r="1370" spans="19:22" x14ac:dyDescent="0.2">
      <c r="S1370" s="127">
        <f t="shared" si="126"/>
        <v>0</v>
      </c>
      <c r="T1370" s="115">
        <f t="shared" si="127"/>
        <v>0</v>
      </c>
      <c r="U1370" s="115">
        <f t="shared" si="128"/>
        <v>0</v>
      </c>
      <c r="V1370" s="115">
        <f t="shared" si="128"/>
        <v>0</v>
      </c>
    </row>
    <row r="1371" spans="19:22" x14ac:dyDescent="0.2">
      <c r="S1371" s="127">
        <f t="shared" si="126"/>
        <v>0</v>
      </c>
      <c r="T1371" s="115">
        <f t="shared" si="127"/>
        <v>0</v>
      </c>
      <c r="U1371" s="115">
        <f t="shared" si="128"/>
        <v>0</v>
      </c>
      <c r="V1371" s="115">
        <f t="shared" si="128"/>
        <v>0</v>
      </c>
    </row>
    <row r="1372" spans="19:22" x14ac:dyDescent="0.2">
      <c r="S1372" s="127">
        <f t="shared" si="126"/>
        <v>0</v>
      </c>
      <c r="T1372" s="115">
        <f t="shared" si="127"/>
        <v>0</v>
      </c>
      <c r="U1372" s="115">
        <f t="shared" si="128"/>
        <v>0</v>
      </c>
      <c r="V1372" s="115">
        <f t="shared" si="128"/>
        <v>0</v>
      </c>
    </row>
    <row r="1373" spans="19:22" x14ac:dyDescent="0.2">
      <c r="S1373" s="127">
        <f t="shared" si="126"/>
        <v>0</v>
      </c>
      <c r="T1373" s="115">
        <f t="shared" si="127"/>
        <v>0</v>
      </c>
      <c r="U1373" s="115">
        <f t="shared" si="128"/>
        <v>0</v>
      </c>
      <c r="V1373" s="115">
        <f t="shared" si="128"/>
        <v>0</v>
      </c>
    </row>
    <row r="1374" spans="19:22" x14ac:dyDescent="0.2">
      <c r="S1374" s="127">
        <f t="shared" si="126"/>
        <v>0</v>
      </c>
      <c r="T1374" s="115">
        <f t="shared" si="127"/>
        <v>0</v>
      </c>
      <c r="U1374" s="115">
        <f t="shared" si="128"/>
        <v>0</v>
      </c>
      <c r="V1374" s="115">
        <f t="shared" si="128"/>
        <v>0</v>
      </c>
    </row>
    <row r="1375" spans="19:22" x14ac:dyDescent="0.2">
      <c r="S1375" s="127">
        <f t="shared" si="126"/>
        <v>0</v>
      </c>
      <c r="T1375" s="115">
        <f t="shared" si="127"/>
        <v>0</v>
      </c>
      <c r="U1375" s="115">
        <f t="shared" si="128"/>
        <v>0</v>
      </c>
      <c r="V1375" s="115">
        <f t="shared" si="128"/>
        <v>0</v>
      </c>
    </row>
    <row r="1376" spans="19:22" x14ac:dyDescent="0.2">
      <c r="S1376" s="127">
        <f t="shared" si="126"/>
        <v>0</v>
      </c>
      <c r="T1376" s="115">
        <f t="shared" si="127"/>
        <v>0</v>
      </c>
      <c r="U1376" s="115">
        <f t="shared" si="128"/>
        <v>0</v>
      </c>
      <c r="V1376" s="115">
        <f t="shared" si="128"/>
        <v>0</v>
      </c>
    </row>
    <row r="1377" spans="19:22" x14ac:dyDescent="0.2">
      <c r="S1377" s="127">
        <f t="shared" si="126"/>
        <v>0</v>
      </c>
      <c r="T1377" s="115">
        <f t="shared" si="127"/>
        <v>0</v>
      </c>
      <c r="U1377" s="115">
        <f t="shared" si="128"/>
        <v>0</v>
      </c>
      <c r="V1377" s="115">
        <f t="shared" si="128"/>
        <v>0</v>
      </c>
    </row>
    <row r="1378" spans="19:22" x14ac:dyDescent="0.2">
      <c r="S1378" s="127">
        <f t="shared" si="126"/>
        <v>0</v>
      </c>
      <c r="T1378" s="115">
        <f t="shared" si="127"/>
        <v>0</v>
      </c>
      <c r="U1378" s="115">
        <f t="shared" si="128"/>
        <v>0</v>
      </c>
      <c r="V1378" s="115">
        <f t="shared" si="128"/>
        <v>0</v>
      </c>
    </row>
    <row r="1379" spans="19:22" x14ac:dyDescent="0.2">
      <c r="S1379" s="127">
        <f t="shared" si="126"/>
        <v>0</v>
      </c>
      <c r="T1379" s="115">
        <f t="shared" si="127"/>
        <v>0</v>
      </c>
      <c r="U1379" s="115">
        <f t="shared" si="128"/>
        <v>0</v>
      </c>
      <c r="V1379" s="115">
        <f t="shared" si="128"/>
        <v>0</v>
      </c>
    </row>
    <row r="1380" spans="19:22" x14ac:dyDescent="0.2">
      <c r="S1380" s="127">
        <f t="shared" si="126"/>
        <v>0</v>
      </c>
      <c r="T1380" s="115">
        <f t="shared" si="127"/>
        <v>0</v>
      </c>
      <c r="U1380" s="115">
        <f t="shared" si="128"/>
        <v>0</v>
      </c>
      <c r="V1380" s="115">
        <f t="shared" si="128"/>
        <v>0</v>
      </c>
    </row>
    <row r="1381" spans="19:22" x14ac:dyDescent="0.2">
      <c r="S1381" s="127">
        <f t="shared" si="126"/>
        <v>0</v>
      </c>
      <c r="T1381" s="115">
        <f t="shared" si="127"/>
        <v>0</v>
      </c>
      <c r="U1381" s="115">
        <f t="shared" ref="U1381:V1396" si="129">+S1415</f>
        <v>0</v>
      </c>
      <c r="V1381" s="115">
        <f t="shared" si="129"/>
        <v>0</v>
      </c>
    </row>
    <row r="1382" spans="19:22" x14ac:dyDescent="0.2">
      <c r="S1382" s="127">
        <f t="shared" si="126"/>
        <v>0</v>
      </c>
      <c r="T1382" s="115">
        <f t="shared" si="127"/>
        <v>0</v>
      </c>
      <c r="U1382" s="115">
        <f t="shared" si="129"/>
        <v>0</v>
      </c>
      <c r="V1382" s="115">
        <f t="shared" si="129"/>
        <v>0</v>
      </c>
    </row>
    <row r="1383" spans="19:22" x14ac:dyDescent="0.2">
      <c r="S1383" s="127">
        <f t="shared" si="126"/>
        <v>0</v>
      </c>
      <c r="T1383" s="115">
        <f t="shared" si="127"/>
        <v>0</v>
      </c>
      <c r="U1383" s="115">
        <f t="shared" si="129"/>
        <v>0</v>
      </c>
      <c r="V1383" s="115">
        <f t="shared" si="129"/>
        <v>0</v>
      </c>
    </row>
    <row r="1384" spans="19:22" x14ac:dyDescent="0.2">
      <c r="S1384" s="127">
        <f t="shared" si="126"/>
        <v>0</v>
      </c>
      <c r="T1384" s="115">
        <f t="shared" si="127"/>
        <v>0</v>
      </c>
      <c r="U1384" s="115">
        <f t="shared" si="129"/>
        <v>0</v>
      </c>
      <c r="V1384" s="115">
        <f t="shared" si="129"/>
        <v>0</v>
      </c>
    </row>
    <row r="1385" spans="19:22" x14ac:dyDescent="0.2">
      <c r="S1385" s="127">
        <f t="shared" si="126"/>
        <v>0</v>
      </c>
      <c r="T1385" s="115">
        <f t="shared" si="127"/>
        <v>0</v>
      </c>
      <c r="U1385" s="115">
        <f t="shared" si="129"/>
        <v>0</v>
      </c>
      <c r="V1385" s="115">
        <f t="shared" si="129"/>
        <v>0</v>
      </c>
    </row>
    <row r="1386" spans="19:22" x14ac:dyDescent="0.2">
      <c r="S1386" s="127">
        <f t="shared" si="126"/>
        <v>0</v>
      </c>
      <c r="T1386" s="115">
        <f t="shared" si="127"/>
        <v>0</v>
      </c>
      <c r="U1386" s="115">
        <f t="shared" si="129"/>
        <v>0</v>
      </c>
      <c r="V1386" s="115">
        <f t="shared" si="129"/>
        <v>0</v>
      </c>
    </row>
    <row r="1387" spans="19:22" x14ac:dyDescent="0.2">
      <c r="S1387" s="127">
        <f t="shared" si="126"/>
        <v>0</v>
      </c>
      <c r="T1387" s="115">
        <f t="shared" si="127"/>
        <v>0</v>
      </c>
      <c r="U1387" s="115">
        <f t="shared" si="129"/>
        <v>0</v>
      </c>
      <c r="V1387" s="115">
        <f t="shared" si="129"/>
        <v>0</v>
      </c>
    </row>
    <row r="1388" spans="19:22" x14ac:dyDescent="0.2">
      <c r="S1388" s="127">
        <f t="shared" si="126"/>
        <v>0</v>
      </c>
      <c r="T1388" s="115">
        <f t="shared" si="127"/>
        <v>0</v>
      </c>
      <c r="U1388" s="115">
        <f t="shared" si="129"/>
        <v>0</v>
      </c>
      <c r="V1388" s="115">
        <f t="shared" si="129"/>
        <v>0</v>
      </c>
    </row>
    <row r="1389" spans="19:22" x14ac:dyDescent="0.2">
      <c r="S1389" s="127">
        <f t="shared" si="126"/>
        <v>0</v>
      </c>
      <c r="T1389" s="115">
        <f t="shared" si="127"/>
        <v>0</v>
      </c>
      <c r="U1389" s="115">
        <f t="shared" si="129"/>
        <v>0</v>
      </c>
      <c r="V1389" s="115">
        <f t="shared" si="129"/>
        <v>0</v>
      </c>
    </row>
    <row r="1390" spans="19:22" x14ac:dyDescent="0.2">
      <c r="S1390" s="127">
        <f t="shared" si="126"/>
        <v>0</v>
      </c>
      <c r="T1390" s="115">
        <f t="shared" si="127"/>
        <v>0</v>
      </c>
      <c r="U1390" s="115">
        <f t="shared" si="129"/>
        <v>0</v>
      </c>
      <c r="V1390" s="115">
        <f t="shared" si="129"/>
        <v>0</v>
      </c>
    </row>
    <row r="1391" spans="19:22" x14ac:dyDescent="0.2">
      <c r="S1391" s="127">
        <f t="shared" si="126"/>
        <v>0</v>
      </c>
      <c r="T1391" s="115">
        <f t="shared" si="127"/>
        <v>0</v>
      </c>
      <c r="U1391" s="115">
        <f t="shared" si="129"/>
        <v>0</v>
      </c>
      <c r="V1391" s="115">
        <f t="shared" si="129"/>
        <v>0</v>
      </c>
    </row>
    <row r="1392" spans="19:22" x14ac:dyDescent="0.2">
      <c r="S1392" s="127">
        <f t="shared" si="126"/>
        <v>0</v>
      </c>
      <c r="T1392" s="115">
        <f t="shared" si="127"/>
        <v>0</v>
      </c>
      <c r="U1392" s="115">
        <f t="shared" si="129"/>
        <v>0</v>
      </c>
      <c r="V1392" s="115">
        <f t="shared" si="129"/>
        <v>0</v>
      </c>
    </row>
    <row r="1393" spans="19:22" x14ac:dyDescent="0.2">
      <c r="S1393" s="127">
        <f t="shared" si="126"/>
        <v>0</v>
      </c>
      <c r="T1393" s="115">
        <f t="shared" si="127"/>
        <v>0</v>
      </c>
      <c r="U1393" s="115">
        <f t="shared" si="129"/>
        <v>0</v>
      </c>
      <c r="V1393" s="115">
        <f t="shared" si="129"/>
        <v>0</v>
      </c>
    </row>
    <row r="1394" spans="19:22" x14ac:dyDescent="0.2">
      <c r="S1394" s="127">
        <f t="shared" si="126"/>
        <v>0</v>
      </c>
      <c r="T1394" s="115">
        <f t="shared" si="127"/>
        <v>0</v>
      </c>
      <c r="U1394" s="115">
        <f t="shared" si="129"/>
        <v>0</v>
      </c>
      <c r="V1394" s="115">
        <f t="shared" si="129"/>
        <v>0</v>
      </c>
    </row>
    <row r="1395" spans="19:22" x14ac:dyDescent="0.2">
      <c r="S1395" s="127">
        <f t="shared" si="126"/>
        <v>0</v>
      </c>
      <c r="T1395" s="115">
        <f t="shared" si="127"/>
        <v>0</v>
      </c>
      <c r="U1395" s="115">
        <f t="shared" si="129"/>
        <v>0</v>
      </c>
      <c r="V1395" s="115">
        <f t="shared" si="129"/>
        <v>0</v>
      </c>
    </row>
    <row r="1396" spans="19:22" x14ac:dyDescent="0.2">
      <c r="S1396" s="127">
        <f t="shared" si="126"/>
        <v>0</v>
      </c>
      <c r="T1396" s="115">
        <f t="shared" si="127"/>
        <v>0</v>
      </c>
      <c r="U1396" s="115">
        <f t="shared" si="129"/>
        <v>0</v>
      </c>
      <c r="V1396" s="115">
        <f t="shared" si="129"/>
        <v>0</v>
      </c>
    </row>
    <row r="1397" spans="19:22" x14ac:dyDescent="0.2">
      <c r="S1397" s="115">
        <f>IF(SUM(F1397:H1397)&gt;0,SUM(F1397:H1397),0)</f>
        <v>0</v>
      </c>
      <c r="T1397" s="115">
        <f>IF((F1397)+(G1397)*1.5+(H1397)*2&gt;0,(F1397)+(G1397)*1.5+(H1397)*2,0)</f>
        <v>0</v>
      </c>
    </row>
    <row r="1398" spans="19:22" x14ac:dyDescent="0.2">
      <c r="S1398" s="115">
        <f t="shared" ref="S1398:S1430" si="130">IF(SUM(F1398:H1398)&gt;0,SUM(F1398:H1398),0)</f>
        <v>0</v>
      </c>
      <c r="T1398" s="115">
        <f t="shared" ref="T1398:T1430" si="131">IF((F1398)+(G1398)*1.5+(H1398)*2&gt;0,(F1398)+(G1398)*1.5+(H1398)*2,0)</f>
        <v>0</v>
      </c>
    </row>
    <row r="1399" spans="19:22" x14ac:dyDescent="0.2">
      <c r="S1399" s="115">
        <f t="shared" si="130"/>
        <v>0</v>
      </c>
      <c r="T1399" s="115">
        <f t="shared" si="131"/>
        <v>0</v>
      </c>
    </row>
    <row r="1400" spans="19:22" x14ac:dyDescent="0.2">
      <c r="S1400" s="115">
        <f t="shared" si="130"/>
        <v>0</v>
      </c>
      <c r="T1400" s="115">
        <f t="shared" si="131"/>
        <v>0</v>
      </c>
    </row>
    <row r="1401" spans="19:22" x14ac:dyDescent="0.2">
      <c r="S1401" s="115">
        <f t="shared" si="130"/>
        <v>0</v>
      </c>
      <c r="T1401" s="115">
        <f t="shared" si="131"/>
        <v>0</v>
      </c>
    </row>
    <row r="1402" spans="19:22" x14ac:dyDescent="0.2">
      <c r="S1402" s="115">
        <f t="shared" si="130"/>
        <v>0</v>
      </c>
      <c r="T1402" s="115">
        <f t="shared" si="131"/>
        <v>0</v>
      </c>
    </row>
    <row r="1403" spans="19:22" x14ac:dyDescent="0.2">
      <c r="S1403" s="115">
        <f t="shared" si="130"/>
        <v>0</v>
      </c>
      <c r="T1403" s="115">
        <f t="shared" si="131"/>
        <v>0</v>
      </c>
    </row>
    <row r="1404" spans="19:22" x14ac:dyDescent="0.2">
      <c r="S1404" s="115">
        <f t="shared" si="130"/>
        <v>0</v>
      </c>
      <c r="T1404" s="115">
        <f t="shared" si="131"/>
        <v>0</v>
      </c>
    </row>
    <row r="1405" spans="19:22" x14ac:dyDescent="0.2">
      <c r="S1405" s="115">
        <f t="shared" si="130"/>
        <v>0</v>
      </c>
      <c r="T1405" s="115">
        <f t="shared" si="131"/>
        <v>0</v>
      </c>
    </row>
    <row r="1406" spans="19:22" x14ac:dyDescent="0.2">
      <c r="S1406" s="115">
        <f t="shared" si="130"/>
        <v>0</v>
      </c>
      <c r="T1406" s="115">
        <f t="shared" si="131"/>
        <v>0</v>
      </c>
    </row>
    <row r="1407" spans="19:22" x14ac:dyDescent="0.2">
      <c r="S1407" s="115">
        <f t="shared" si="130"/>
        <v>0</v>
      </c>
      <c r="T1407" s="115">
        <f t="shared" si="131"/>
        <v>0</v>
      </c>
    </row>
    <row r="1408" spans="19:22" x14ac:dyDescent="0.2">
      <c r="S1408" s="115">
        <f t="shared" si="130"/>
        <v>0</v>
      </c>
      <c r="T1408" s="115">
        <f t="shared" si="131"/>
        <v>0</v>
      </c>
    </row>
    <row r="1409" spans="19:20" x14ac:dyDescent="0.2">
      <c r="S1409" s="115">
        <f t="shared" si="130"/>
        <v>0</v>
      </c>
      <c r="T1409" s="115">
        <f t="shared" si="131"/>
        <v>0</v>
      </c>
    </row>
    <row r="1410" spans="19:20" x14ac:dyDescent="0.2">
      <c r="S1410" s="115">
        <f t="shared" si="130"/>
        <v>0</v>
      </c>
      <c r="T1410" s="115">
        <f t="shared" si="131"/>
        <v>0</v>
      </c>
    </row>
    <row r="1411" spans="19:20" x14ac:dyDescent="0.2">
      <c r="S1411" s="115">
        <f t="shared" si="130"/>
        <v>0</v>
      </c>
      <c r="T1411" s="115">
        <f t="shared" si="131"/>
        <v>0</v>
      </c>
    </row>
    <row r="1412" spans="19:20" x14ac:dyDescent="0.2">
      <c r="S1412" s="115">
        <f t="shared" si="130"/>
        <v>0</v>
      </c>
      <c r="T1412" s="115">
        <f t="shared" si="131"/>
        <v>0</v>
      </c>
    </row>
    <row r="1413" spans="19:20" x14ac:dyDescent="0.2">
      <c r="S1413" s="115">
        <f t="shared" si="130"/>
        <v>0</v>
      </c>
      <c r="T1413" s="115">
        <f t="shared" si="131"/>
        <v>0</v>
      </c>
    </row>
    <row r="1414" spans="19:20" x14ac:dyDescent="0.2">
      <c r="S1414" s="115">
        <f t="shared" si="130"/>
        <v>0</v>
      </c>
      <c r="T1414" s="115">
        <f t="shared" si="131"/>
        <v>0</v>
      </c>
    </row>
    <row r="1415" spans="19:20" x14ac:dyDescent="0.2">
      <c r="S1415" s="115">
        <f t="shared" si="130"/>
        <v>0</v>
      </c>
      <c r="T1415" s="115">
        <f t="shared" si="131"/>
        <v>0</v>
      </c>
    </row>
    <row r="1416" spans="19:20" x14ac:dyDescent="0.2">
      <c r="S1416" s="115">
        <f t="shared" si="130"/>
        <v>0</v>
      </c>
      <c r="T1416" s="115">
        <f t="shared" si="131"/>
        <v>0</v>
      </c>
    </row>
    <row r="1417" spans="19:20" x14ac:dyDescent="0.2">
      <c r="S1417" s="115">
        <f t="shared" si="130"/>
        <v>0</v>
      </c>
      <c r="T1417" s="115">
        <f t="shared" si="131"/>
        <v>0</v>
      </c>
    </row>
    <row r="1418" spans="19:20" x14ac:dyDescent="0.2">
      <c r="S1418" s="115">
        <f t="shared" si="130"/>
        <v>0</v>
      </c>
      <c r="T1418" s="115">
        <f t="shared" si="131"/>
        <v>0</v>
      </c>
    </row>
    <row r="1419" spans="19:20" x14ac:dyDescent="0.2">
      <c r="S1419" s="115">
        <f t="shared" si="130"/>
        <v>0</v>
      </c>
      <c r="T1419" s="115">
        <f t="shared" si="131"/>
        <v>0</v>
      </c>
    </row>
    <row r="1420" spans="19:20" x14ac:dyDescent="0.2">
      <c r="S1420" s="115">
        <f t="shared" si="130"/>
        <v>0</v>
      </c>
      <c r="T1420" s="115">
        <f t="shared" si="131"/>
        <v>0</v>
      </c>
    </row>
    <row r="1421" spans="19:20" x14ac:dyDescent="0.2">
      <c r="S1421" s="115">
        <f t="shared" si="130"/>
        <v>0</v>
      </c>
      <c r="T1421" s="115">
        <f t="shared" si="131"/>
        <v>0</v>
      </c>
    </row>
    <row r="1422" spans="19:20" x14ac:dyDescent="0.2">
      <c r="S1422" s="115">
        <f t="shared" si="130"/>
        <v>0</v>
      </c>
      <c r="T1422" s="115">
        <f t="shared" si="131"/>
        <v>0</v>
      </c>
    </row>
    <row r="1423" spans="19:20" x14ac:dyDescent="0.2">
      <c r="S1423" s="115">
        <f t="shared" si="130"/>
        <v>0</v>
      </c>
      <c r="T1423" s="115">
        <f t="shared" si="131"/>
        <v>0</v>
      </c>
    </row>
    <row r="1424" spans="19:20" x14ac:dyDescent="0.2">
      <c r="S1424" s="115">
        <f t="shared" si="130"/>
        <v>0</v>
      </c>
      <c r="T1424" s="115">
        <f t="shared" si="131"/>
        <v>0</v>
      </c>
    </row>
    <row r="1425" spans="19:22" x14ac:dyDescent="0.2">
      <c r="S1425" s="115">
        <f t="shared" si="130"/>
        <v>0</v>
      </c>
      <c r="T1425" s="115">
        <f t="shared" si="131"/>
        <v>0</v>
      </c>
    </row>
    <row r="1426" spans="19:22" x14ac:dyDescent="0.2">
      <c r="S1426" s="115">
        <f t="shared" si="130"/>
        <v>0</v>
      </c>
      <c r="T1426" s="115">
        <f t="shared" si="131"/>
        <v>0</v>
      </c>
    </row>
    <row r="1427" spans="19:22" x14ac:dyDescent="0.2">
      <c r="S1427" s="115">
        <f t="shared" si="130"/>
        <v>0</v>
      </c>
      <c r="T1427" s="115">
        <f t="shared" si="131"/>
        <v>0</v>
      </c>
    </row>
    <row r="1428" spans="19:22" x14ac:dyDescent="0.2">
      <c r="S1428" s="115">
        <f t="shared" si="130"/>
        <v>0</v>
      </c>
      <c r="T1428" s="115">
        <f t="shared" si="131"/>
        <v>0</v>
      </c>
    </row>
    <row r="1429" spans="19:22" x14ac:dyDescent="0.2">
      <c r="S1429" s="115">
        <f t="shared" si="130"/>
        <v>0</v>
      </c>
      <c r="T1429" s="115">
        <f t="shared" si="131"/>
        <v>0</v>
      </c>
    </row>
    <row r="1430" spans="19:22" x14ac:dyDescent="0.2">
      <c r="S1430" s="115">
        <f t="shared" si="130"/>
        <v>0</v>
      </c>
      <c r="T1430" s="115">
        <f t="shared" si="131"/>
        <v>0</v>
      </c>
    </row>
    <row r="1431" spans="19:22" x14ac:dyDescent="0.2">
      <c r="S1431" s="127">
        <f>IF(SUM(F1431:Q1431)&gt;0,SUM(F1431:Q1431),0)</f>
        <v>0</v>
      </c>
      <c r="T1431" s="115">
        <f>IF((F1431+I1431+L1431+O1431)+(G1431+J1431+M1431+P1431)*1.5+(H1431+K1431+N1431+Q1431)*2&gt;0,(F1431+I1431+L1431+O1431)+(G1431+J1431+M1431+P1431)*1.5+(H1431+K1431+N1431+Q1431)*2,0)</f>
        <v>0</v>
      </c>
      <c r="U1431" s="115">
        <f>+S1465</f>
        <v>0</v>
      </c>
      <c r="V1431" s="115">
        <f>+T1465</f>
        <v>0</v>
      </c>
    </row>
    <row r="1432" spans="19:22" x14ac:dyDescent="0.2">
      <c r="S1432" s="127">
        <f t="shared" ref="S1432:S1464" si="132">IF(SUM(F1432:Q1432)&gt;0,SUM(F1432:Q1432),0)</f>
        <v>0</v>
      </c>
      <c r="T1432" s="115">
        <f>IF((F1432+I1432+L1432+O1432)+(G1432+J1432+M1432+P1432)*1.5+(H1432+K1432+N1432+Q1432)*2&gt;0,(F1432+I1432+L1432+O1432)+(G1432+J1432+M1432+P1432)*1.5+(H1432+K1432+N1432+Q1432)*2,0)</f>
        <v>0</v>
      </c>
      <c r="U1432" s="115">
        <f>+S1466</f>
        <v>0</v>
      </c>
      <c r="V1432" s="115">
        <f>+T1466</f>
        <v>0</v>
      </c>
    </row>
    <row r="1433" spans="19:22" x14ac:dyDescent="0.2">
      <c r="S1433" s="127">
        <f t="shared" si="132"/>
        <v>0</v>
      </c>
      <c r="T1433" s="115">
        <f t="shared" ref="T1433:T1464" si="133">IF((F1433+I1433+L1433+O1433)+(G1433+J1433+M1433+P1433)*1.5+(H1433+K1433+N1433+Q1433)*2&gt;0,(F1433+I1433+L1433+O1433)+(G1433+J1433+M1433+P1433)*1.5+(H1433+K1433+N1433+Q1433)*2,0)</f>
        <v>0</v>
      </c>
      <c r="U1433" s="115">
        <f t="shared" ref="U1433:V1448" si="134">+S1467</f>
        <v>0</v>
      </c>
      <c r="V1433" s="115">
        <f t="shared" si="134"/>
        <v>0</v>
      </c>
    </row>
    <row r="1434" spans="19:22" x14ac:dyDescent="0.2">
      <c r="S1434" s="127">
        <f t="shared" si="132"/>
        <v>0</v>
      </c>
      <c r="T1434" s="115">
        <f t="shared" si="133"/>
        <v>0</v>
      </c>
      <c r="U1434" s="115">
        <f t="shared" si="134"/>
        <v>0</v>
      </c>
      <c r="V1434" s="115">
        <f t="shared" si="134"/>
        <v>0</v>
      </c>
    </row>
    <row r="1435" spans="19:22" x14ac:dyDescent="0.2">
      <c r="S1435" s="127">
        <f t="shared" si="132"/>
        <v>0</v>
      </c>
      <c r="T1435" s="115">
        <f t="shared" si="133"/>
        <v>0</v>
      </c>
      <c r="U1435" s="115">
        <f t="shared" si="134"/>
        <v>0</v>
      </c>
      <c r="V1435" s="115">
        <f t="shared" si="134"/>
        <v>0</v>
      </c>
    </row>
    <row r="1436" spans="19:22" x14ac:dyDescent="0.2">
      <c r="S1436" s="127">
        <f t="shared" si="132"/>
        <v>0</v>
      </c>
      <c r="T1436" s="115">
        <f t="shared" si="133"/>
        <v>0</v>
      </c>
      <c r="U1436" s="115">
        <f t="shared" si="134"/>
        <v>0</v>
      </c>
      <c r="V1436" s="115">
        <f t="shared" si="134"/>
        <v>0</v>
      </c>
    </row>
    <row r="1437" spans="19:22" x14ac:dyDescent="0.2">
      <c r="S1437" s="127">
        <f t="shared" si="132"/>
        <v>0</v>
      </c>
      <c r="T1437" s="115">
        <f t="shared" si="133"/>
        <v>0</v>
      </c>
      <c r="U1437" s="115">
        <f t="shared" si="134"/>
        <v>0</v>
      </c>
      <c r="V1437" s="115">
        <f t="shared" si="134"/>
        <v>0</v>
      </c>
    </row>
    <row r="1438" spans="19:22" x14ac:dyDescent="0.2">
      <c r="S1438" s="127">
        <f t="shared" si="132"/>
        <v>0</v>
      </c>
      <c r="T1438" s="115">
        <f t="shared" si="133"/>
        <v>0</v>
      </c>
      <c r="U1438" s="115">
        <f t="shared" si="134"/>
        <v>0</v>
      </c>
      <c r="V1438" s="115">
        <f t="shared" si="134"/>
        <v>0</v>
      </c>
    </row>
    <row r="1439" spans="19:22" x14ac:dyDescent="0.2">
      <c r="S1439" s="127">
        <f t="shared" si="132"/>
        <v>0</v>
      </c>
      <c r="T1439" s="115">
        <f t="shared" si="133"/>
        <v>0</v>
      </c>
      <c r="U1439" s="115">
        <f t="shared" si="134"/>
        <v>0</v>
      </c>
      <c r="V1439" s="115">
        <f t="shared" si="134"/>
        <v>0</v>
      </c>
    </row>
    <row r="1440" spans="19:22" x14ac:dyDescent="0.2">
      <c r="S1440" s="127">
        <f t="shared" si="132"/>
        <v>0</v>
      </c>
      <c r="T1440" s="115">
        <f t="shared" si="133"/>
        <v>0</v>
      </c>
      <c r="U1440" s="115">
        <f t="shared" si="134"/>
        <v>0</v>
      </c>
      <c r="V1440" s="115">
        <f t="shared" si="134"/>
        <v>0</v>
      </c>
    </row>
    <row r="1441" spans="19:22" x14ac:dyDescent="0.2">
      <c r="S1441" s="127">
        <f t="shared" si="132"/>
        <v>0</v>
      </c>
      <c r="T1441" s="115">
        <f t="shared" si="133"/>
        <v>0</v>
      </c>
      <c r="U1441" s="115">
        <f t="shared" si="134"/>
        <v>0</v>
      </c>
      <c r="V1441" s="115">
        <f t="shared" si="134"/>
        <v>0</v>
      </c>
    </row>
    <row r="1442" spans="19:22" x14ac:dyDescent="0.2">
      <c r="S1442" s="127">
        <f t="shared" si="132"/>
        <v>0</v>
      </c>
      <c r="T1442" s="115">
        <f t="shared" si="133"/>
        <v>0</v>
      </c>
      <c r="U1442" s="115">
        <f t="shared" si="134"/>
        <v>0</v>
      </c>
      <c r="V1442" s="115">
        <f t="shared" si="134"/>
        <v>0</v>
      </c>
    </row>
    <row r="1443" spans="19:22" x14ac:dyDescent="0.2">
      <c r="S1443" s="127">
        <f t="shared" si="132"/>
        <v>0</v>
      </c>
      <c r="T1443" s="115">
        <f t="shared" si="133"/>
        <v>0</v>
      </c>
      <c r="U1443" s="115">
        <f t="shared" si="134"/>
        <v>0</v>
      </c>
      <c r="V1443" s="115">
        <f t="shared" si="134"/>
        <v>0</v>
      </c>
    </row>
    <row r="1444" spans="19:22" x14ac:dyDescent="0.2">
      <c r="S1444" s="127">
        <f t="shared" si="132"/>
        <v>0</v>
      </c>
      <c r="T1444" s="115">
        <f t="shared" si="133"/>
        <v>0</v>
      </c>
      <c r="U1444" s="115">
        <f t="shared" si="134"/>
        <v>0</v>
      </c>
      <c r="V1444" s="115">
        <f t="shared" si="134"/>
        <v>0</v>
      </c>
    </row>
    <row r="1445" spans="19:22" x14ac:dyDescent="0.2">
      <c r="S1445" s="127">
        <f t="shared" si="132"/>
        <v>0</v>
      </c>
      <c r="T1445" s="115">
        <f t="shared" si="133"/>
        <v>0</v>
      </c>
      <c r="U1445" s="115">
        <f t="shared" si="134"/>
        <v>0</v>
      </c>
      <c r="V1445" s="115">
        <f t="shared" si="134"/>
        <v>0</v>
      </c>
    </row>
    <row r="1446" spans="19:22" x14ac:dyDescent="0.2">
      <c r="S1446" s="127">
        <f t="shared" si="132"/>
        <v>0</v>
      </c>
      <c r="T1446" s="115">
        <f t="shared" si="133"/>
        <v>0</v>
      </c>
      <c r="U1446" s="115">
        <f t="shared" si="134"/>
        <v>0</v>
      </c>
      <c r="V1446" s="115">
        <f t="shared" si="134"/>
        <v>0</v>
      </c>
    </row>
    <row r="1447" spans="19:22" x14ac:dyDescent="0.2">
      <c r="S1447" s="127">
        <f t="shared" si="132"/>
        <v>0</v>
      </c>
      <c r="T1447" s="115">
        <f t="shared" si="133"/>
        <v>0</v>
      </c>
      <c r="U1447" s="115">
        <f t="shared" si="134"/>
        <v>0</v>
      </c>
      <c r="V1447" s="115">
        <f t="shared" si="134"/>
        <v>0</v>
      </c>
    </row>
    <row r="1448" spans="19:22" x14ac:dyDescent="0.2">
      <c r="S1448" s="127">
        <f t="shared" si="132"/>
        <v>0</v>
      </c>
      <c r="T1448" s="115">
        <f t="shared" si="133"/>
        <v>0</v>
      </c>
      <c r="U1448" s="115">
        <f t="shared" si="134"/>
        <v>0</v>
      </c>
      <c r="V1448" s="115">
        <f t="shared" si="134"/>
        <v>0</v>
      </c>
    </row>
    <row r="1449" spans="19:22" x14ac:dyDescent="0.2">
      <c r="S1449" s="127">
        <f t="shared" si="132"/>
        <v>0</v>
      </c>
      <c r="T1449" s="115">
        <f t="shared" si="133"/>
        <v>0</v>
      </c>
      <c r="U1449" s="115">
        <f t="shared" ref="U1449:V1464" si="135">+S1483</f>
        <v>0</v>
      </c>
      <c r="V1449" s="115">
        <f t="shared" si="135"/>
        <v>0</v>
      </c>
    </row>
    <row r="1450" spans="19:22" x14ac:dyDescent="0.2">
      <c r="S1450" s="127">
        <f t="shared" si="132"/>
        <v>0</v>
      </c>
      <c r="T1450" s="115">
        <f t="shared" si="133"/>
        <v>0</v>
      </c>
      <c r="U1450" s="115">
        <f t="shared" si="135"/>
        <v>0</v>
      </c>
      <c r="V1450" s="115">
        <f t="shared" si="135"/>
        <v>0</v>
      </c>
    </row>
    <row r="1451" spans="19:22" x14ac:dyDescent="0.2">
      <c r="S1451" s="127">
        <f t="shared" si="132"/>
        <v>0</v>
      </c>
      <c r="T1451" s="115">
        <f t="shared" si="133"/>
        <v>0</v>
      </c>
      <c r="U1451" s="115">
        <f t="shared" si="135"/>
        <v>0</v>
      </c>
      <c r="V1451" s="115">
        <f t="shared" si="135"/>
        <v>0</v>
      </c>
    </row>
    <row r="1452" spans="19:22" x14ac:dyDescent="0.2">
      <c r="S1452" s="127">
        <f t="shared" si="132"/>
        <v>0</v>
      </c>
      <c r="T1452" s="115">
        <f t="shared" si="133"/>
        <v>0</v>
      </c>
      <c r="U1452" s="115">
        <f t="shared" si="135"/>
        <v>0</v>
      </c>
      <c r="V1452" s="115">
        <f t="shared" si="135"/>
        <v>0</v>
      </c>
    </row>
    <row r="1453" spans="19:22" x14ac:dyDescent="0.2">
      <c r="S1453" s="127">
        <f t="shared" si="132"/>
        <v>0</v>
      </c>
      <c r="T1453" s="115">
        <f t="shared" si="133"/>
        <v>0</v>
      </c>
      <c r="U1453" s="115">
        <f t="shared" si="135"/>
        <v>0</v>
      </c>
      <c r="V1453" s="115">
        <f t="shared" si="135"/>
        <v>0</v>
      </c>
    </row>
    <row r="1454" spans="19:22" x14ac:dyDescent="0.2">
      <c r="S1454" s="127">
        <f t="shared" si="132"/>
        <v>0</v>
      </c>
      <c r="T1454" s="115">
        <f t="shared" si="133"/>
        <v>0</v>
      </c>
      <c r="U1454" s="115">
        <f t="shared" si="135"/>
        <v>0</v>
      </c>
      <c r="V1454" s="115">
        <f t="shared" si="135"/>
        <v>0</v>
      </c>
    </row>
    <row r="1455" spans="19:22" x14ac:dyDescent="0.2">
      <c r="S1455" s="127">
        <f t="shared" si="132"/>
        <v>0</v>
      </c>
      <c r="T1455" s="115">
        <f t="shared" si="133"/>
        <v>0</v>
      </c>
      <c r="U1455" s="115">
        <f t="shared" si="135"/>
        <v>0</v>
      </c>
      <c r="V1455" s="115">
        <f t="shared" si="135"/>
        <v>0</v>
      </c>
    </row>
    <row r="1456" spans="19:22" x14ac:dyDescent="0.2">
      <c r="S1456" s="127">
        <f t="shared" si="132"/>
        <v>0</v>
      </c>
      <c r="T1456" s="115">
        <f t="shared" si="133"/>
        <v>0</v>
      </c>
      <c r="U1456" s="115">
        <f t="shared" si="135"/>
        <v>0</v>
      </c>
      <c r="V1456" s="115">
        <f t="shared" si="135"/>
        <v>0</v>
      </c>
    </row>
    <row r="1457" spans="19:22" x14ac:dyDescent="0.2">
      <c r="S1457" s="127">
        <f t="shared" si="132"/>
        <v>0</v>
      </c>
      <c r="T1457" s="115">
        <f t="shared" si="133"/>
        <v>0</v>
      </c>
      <c r="U1457" s="115">
        <f t="shared" si="135"/>
        <v>0</v>
      </c>
      <c r="V1457" s="115">
        <f t="shared" si="135"/>
        <v>0</v>
      </c>
    </row>
    <row r="1458" spans="19:22" x14ac:dyDescent="0.2">
      <c r="S1458" s="127">
        <f t="shared" si="132"/>
        <v>0</v>
      </c>
      <c r="T1458" s="115">
        <f t="shared" si="133"/>
        <v>0</v>
      </c>
      <c r="U1458" s="115">
        <f t="shared" si="135"/>
        <v>0</v>
      </c>
      <c r="V1458" s="115">
        <f t="shared" si="135"/>
        <v>0</v>
      </c>
    </row>
    <row r="1459" spans="19:22" x14ac:dyDescent="0.2">
      <c r="S1459" s="127">
        <f t="shared" si="132"/>
        <v>0</v>
      </c>
      <c r="T1459" s="115">
        <f t="shared" si="133"/>
        <v>0</v>
      </c>
      <c r="U1459" s="115">
        <f t="shared" si="135"/>
        <v>0</v>
      </c>
      <c r="V1459" s="115">
        <f t="shared" si="135"/>
        <v>0</v>
      </c>
    </row>
    <row r="1460" spans="19:22" x14ac:dyDescent="0.2">
      <c r="S1460" s="127">
        <f t="shared" si="132"/>
        <v>0</v>
      </c>
      <c r="T1460" s="115">
        <f t="shared" si="133"/>
        <v>0</v>
      </c>
      <c r="U1460" s="115">
        <f t="shared" si="135"/>
        <v>0</v>
      </c>
      <c r="V1460" s="115">
        <f t="shared" si="135"/>
        <v>0</v>
      </c>
    </row>
    <row r="1461" spans="19:22" x14ac:dyDescent="0.2">
      <c r="S1461" s="127">
        <f t="shared" si="132"/>
        <v>0</v>
      </c>
      <c r="T1461" s="115">
        <f t="shared" si="133"/>
        <v>0</v>
      </c>
      <c r="U1461" s="115">
        <f t="shared" si="135"/>
        <v>0</v>
      </c>
      <c r="V1461" s="115">
        <f t="shared" si="135"/>
        <v>0</v>
      </c>
    </row>
    <row r="1462" spans="19:22" x14ac:dyDescent="0.2">
      <c r="S1462" s="127">
        <f t="shared" si="132"/>
        <v>0</v>
      </c>
      <c r="T1462" s="115">
        <f t="shared" si="133"/>
        <v>0</v>
      </c>
      <c r="U1462" s="115">
        <f t="shared" si="135"/>
        <v>0</v>
      </c>
      <c r="V1462" s="115">
        <f t="shared" si="135"/>
        <v>0</v>
      </c>
    </row>
    <row r="1463" spans="19:22" x14ac:dyDescent="0.2">
      <c r="S1463" s="127">
        <f t="shared" si="132"/>
        <v>0</v>
      </c>
      <c r="T1463" s="115">
        <f t="shared" si="133"/>
        <v>0</v>
      </c>
      <c r="U1463" s="115">
        <f t="shared" si="135"/>
        <v>0</v>
      </c>
      <c r="V1463" s="115">
        <f t="shared" si="135"/>
        <v>0</v>
      </c>
    </row>
    <row r="1464" spans="19:22" x14ac:dyDescent="0.2">
      <c r="S1464" s="127">
        <f t="shared" si="132"/>
        <v>0</v>
      </c>
      <c r="T1464" s="115">
        <f t="shared" si="133"/>
        <v>0</v>
      </c>
      <c r="U1464" s="115">
        <f t="shared" si="135"/>
        <v>0</v>
      </c>
      <c r="V1464" s="115">
        <f t="shared" si="135"/>
        <v>0</v>
      </c>
    </row>
    <row r="1465" spans="19:22" x14ac:dyDescent="0.2">
      <c r="S1465" s="115">
        <f>IF(SUM(F1465:H1465)&gt;0,SUM(F1465:H1465),0)</f>
        <v>0</v>
      </c>
      <c r="T1465" s="115">
        <f>IF((F1465)+(G1465)*1.5+(H1465)*2&gt;0,(F1465)+(G1465)*1.5+(H1465)*2,0)</f>
        <v>0</v>
      </c>
    </row>
    <row r="1466" spans="19:22" x14ac:dyDescent="0.2">
      <c r="S1466" s="115">
        <f t="shared" ref="S1466:S1498" si="136">IF(SUM(F1466:H1466)&gt;0,SUM(F1466:H1466),0)</f>
        <v>0</v>
      </c>
      <c r="T1466" s="115">
        <f t="shared" ref="T1466:T1498" si="137">IF((F1466)+(G1466)*1.5+(H1466)*2&gt;0,(F1466)+(G1466)*1.5+(H1466)*2,0)</f>
        <v>0</v>
      </c>
    </row>
    <row r="1467" spans="19:22" x14ac:dyDescent="0.2">
      <c r="S1467" s="115">
        <f t="shared" si="136"/>
        <v>0</v>
      </c>
      <c r="T1467" s="115">
        <f t="shared" si="137"/>
        <v>0</v>
      </c>
    </row>
    <row r="1468" spans="19:22" x14ac:dyDescent="0.2">
      <c r="S1468" s="115">
        <f t="shared" si="136"/>
        <v>0</v>
      </c>
      <c r="T1468" s="115">
        <f t="shared" si="137"/>
        <v>0</v>
      </c>
    </row>
    <row r="1469" spans="19:22" x14ac:dyDescent="0.2">
      <c r="S1469" s="115">
        <f t="shared" si="136"/>
        <v>0</v>
      </c>
      <c r="T1469" s="115">
        <f t="shared" si="137"/>
        <v>0</v>
      </c>
    </row>
    <row r="1470" spans="19:22" x14ac:dyDescent="0.2">
      <c r="S1470" s="115">
        <f t="shared" si="136"/>
        <v>0</v>
      </c>
      <c r="T1470" s="115">
        <f t="shared" si="137"/>
        <v>0</v>
      </c>
    </row>
    <row r="1471" spans="19:22" x14ac:dyDescent="0.2">
      <c r="S1471" s="115">
        <f t="shared" si="136"/>
        <v>0</v>
      </c>
      <c r="T1471" s="115">
        <f t="shared" si="137"/>
        <v>0</v>
      </c>
    </row>
    <row r="1472" spans="19:22" x14ac:dyDescent="0.2">
      <c r="S1472" s="115">
        <f t="shared" si="136"/>
        <v>0</v>
      </c>
      <c r="T1472" s="115">
        <f t="shared" si="137"/>
        <v>0</v>
      </c>
    </row>
    <row r="1473" spans="19:20" x14ac:dyDescent="0.2">
      <c r="S1473" s="115">
        <f t="shared" si="136"/>
        <v>0</v>
      </c>
      <c r="T1473" s="115">
        <f t="shared" si="137"/>
        <v>0</v>
      </c>
    </row>
    <row r="1474" spans="19:20" x14ac:dyDescent="0.2">
      <c r="S1474" s="115">
        <f t="shared" si="136"/>
        <v>0</v>
      </c>
      <c r="T1474" s="115">
        <f t="shared" si="137"/>
        <v>0</v>
      </c>
    </row>
    <row r="1475" spans="19:20" x14ac:dyDescent="0.2">
      <c r="S1475" s="115">
        <f t="shared" si="136"/>
        <v>0</v>
      </c>
      <c r="T1475" s="115">
        <f t="shared" si="137"/>
        <v>0</v>
      </c>
    </row>
    <row r="1476" spans="19:20" x14ac:dyDescent="0.2">
      <c r="S1476" s="115">
        <f t="shared" si="136"/>
        <v>0</v>
      </c>
      <c r="T1476" s="115">
        <f t="shared" si="137"/>
        <v>0</v>
      </c>
    </row>
    <row r="1477" spans="19:20" x14ac:dyDescent="0.2">
      <c r="S1477" s="115">
        <f t="shared" si="136"/>
        <v>0</v>
      </c>
      <c r="T1477" s="115">
        <f t="shared" si="137"/>
        <v>0</v>
      </c>
    </row>
    <row r="1478" spans="19:20" x14ac:dyDescent="0.2">
      <c r="S1478" s="115">
        <f t="shared" si="136"/>
        <v>0</v>
      </c>
      <c r="T1478" s="115">
        <f t="shared" si="137"/>
        <v>0</v>
      </c>
    </row>
    <row r="1479" spans="19:20" x14ac:dyDescent="0.2">
      <c r="S1479" s="115">
        <f t="shared" si="136"/>
        <v>0</v>
      </c>
      <c r="T1479" s="115">
        <f t="shared" si="137"/>
        <v>0</v>
      </c>
    </row>
    <row r="1480" spans="19:20" x14ac:dyDescent="0.2">
      <c r="S1480" s="115">
        <f t="shared" si="136"/>
        <v>0</v>
      </c>
      <c r="T1480" s="115">
        <f t="shared" si="137"/>
        <v>0</v>
      </c>
    </row>
    <row r="1481" spans="19:20" x14ac:dyDescent="0.2">
      <c r="S1481" s="115">
        <f t="shared" si="136"/>
        <v>0</v>
      </c>
      <c r="T1481" s="115">
        <f t="shared" si="137"/>
        <v>0</v>
      </c>
    </row>
    <row r="1482" spans="19:20" x14ac:dyDescent="0.2">
      <c r="S1482" s="115">
        <f t="shared" si="136"/>
        <v>0</v>
      </c>
      <c r="T1482" s="115">
        <f t="shared" si="137"/>
        <v>0</v>
      </c>
    </row>
    <row r="1483" spans="19:20" x14ac:dyDescent="0.2">
      <c r="S1483" s="115">
        <f t="shared" si="136"/>
        <v>0</v>
      </c>
      <c r="T1483" s="115">
        <f t="shared" si="137"/>
        <v>0</v>
      </c>
    </row>
    <row r="1484" spans="19:20" x14ac:dyDescent="0.2">
      <c r="S1484" s="115">
        <f t="shared" si="136"/>
        <v>0</v>
      </c>
      <c r="T1484" s="115">
        <f t="shared" si="137"/>
        <v>0</v>
      </c>
    </row>
    <row r="1485" spans="19:20" x14ac:dyDescent="0.2">
      <c r="S1485" s="115">
        <f t="shared" si="136"/>
        <v>0</v>
      </c>
      <c r="T1485" s="115">
        <f t="shared" si="137"/>
        <v>0</v>
      </c>
    </row>
    <row r="1486" spans="19:20" x14ac:dyDescent="0.2">
      <c r="S1486" s="115">
        <f t="shared" si="136"/>
        <v>0</v>
      </c>
      <c r="T1486" s="115">
        <f t="shared" si="137"/>
        <v>0</v>
      </c>
    </row>
    <row r="1487" spans="19:20" x14ac:dyDescent="0.2">
      <c r="S1487" s="115">
        <f t="shared" si="136"/>
        <v>0</v>
      </c>
      <c r="T1487" s="115">
        <f t="shared" si="137"/>
        <v>0</v>
      </c>
    </row>
    <row r="1488" spans="19:20" x14ac:dyDescent="0.2">
      <c r="S1488" s="115">
        <f t="shared" si="136"/>
        <v>0</v>
      </c>
      <c r="T1488" s="115">
        <f t="shared" si="137"/>
        <v>0</v>
      </c>
    </row>
    <row r="1489" spans="19:22" x14ac:dyDescent="0.2">
      <c r="S1489" s="115">
        <f t="shared" si="136"/>
        <v>0</v>
      </c>
      <c r="T1489" s="115">
        <f t="shared" si="137"/>
        <v>0</v>
      </c>
    </row>
    <row r="1490" spans="19:22" x14ac:dyDescent="0.2">
      <c r="S1490" s="115">
        <f t="shared" si="136"/>
        <v>0</v>
      </c>
      <c r="T1490" s="115">
        <f t="shared" si="137"/>
        <v>0</v>
      </c>
    </row>
    <row r="1491" spans="19:22" x14ac:dyDescent="0.2">
      <c r="S1491" s="115">
        <f t="shared" si="136"/>
        <v>0</v>
      </c>
      <c r="T1491" s="115">
        <f t="shared" si="137"/>
        <v>0</v>
      </c>
    </row>
    <row r="1492" spans="19:22" x14ac:dyDescent="0.2">
      <c r="S1492" s="115">
        <f t="shared" si="136"/>
        <v>0</v>
      </c>
      <c r="T1492" s="115">
        <f t="shared" si="137"/>
        <v>0</v>
      </c>
    </row>
    <row r="1493" spans="19:22" x14ac:dyDescent="0.2">
      <c r="S1493" s="115">
        <f t="shared" si="136"/>
        <v>0</v>
      </c>
      <c r="T1493" s="115">
        <f t="shared" si="137"/>
        <v>0</v>
      </c>
    </row>
    <row r="1494" spans="19:22" x14ac:dyDescent="0.2">
      <c r="S1494" s="115">
        <f t="shared" si="136"/>
        <v>0</v>
      </c>
      <c r="T1494" s="115">
        <f t="shared" si="137"/>
        <v>0</v>
      </c>
    </row>
    <row r="1495" spans="19:22" x14ac:dyDescent="0.2">
      <c r="S1495" s="115">
        <f t="shared" si="136"/>
        <v>0</v>
      </c>
      <c r="T1495" s="115">
        <f t="shared" si="137"/>
        <v>0</v>
      </c>
    </row>
    <row r="1496" spans="19:22" x14ac:dyDescent="0.2">
      <c r="S1496" s="115">
        <f t="shared" si="136"/>
        <v>0</v>
      </c>
      <c r="T1496" s="115">
        <f t="shared" si="137"/>
        <v>0</v>
      </c>
    </row>
    <row r="1497" spans="19:22" x14ac:dyDescent="0.2">
      <c r="S1497" s="115">
        <f t="shared" si="136"/>
        <v>0</v>
      </c>
      <c r="T1497" s="115">
        <f t="shared" si="137"/>
        <v>0</v>
      </c>
    </row>
    <row r="1498" spans="19:22" x14ac:dyDescent="0.2">
      <c r="S1498" s="115">
        <f t="shared" si="136"/>
        <v>0</v>
      </c>
      <c r="T1498" s="115">
        <f t="shared" si="137"/>
        <v>0</v>
      </c>
    </row>
    <row r="1499" spans="19:22" x14ac:dyDescent="0.2">
      <c r="S1499" s="127">
        <f>IF(SUM(F1499:Q1499)&gt;0,SUM(F1499:Q1499),0)</f>
        <v>0</v>
      </c>
      <c r="T1499" s="115">
        <f>IF((F1499+I1499+L1499+O1499)+(G1499+J1499+M1499+P1499)*1.5+(H1499+K1499+N1499+Q1499)*2&gt;0,(F1499+I1499+L1499+O1499)+(G1499+J1499+M1499+P1499)*1.5+(H1499+K1499+N1499+Q1499)*2,0)</f>
        <v>0</v>
      </c>
      <c r="U1499" s="115">
        <f>+S1533</f>
        <v>0</v>
      </c>
      <c r="V1499" s="115">
        <f>+T1533</f>
        <v>0</v>
      </c>
    </row>
    <row r="1500" spans="19:22" x14ac:dyDescent="0.2">
      <c r="S1500" s="127">
        <f t="shared" ref="S1500:S1532" si="138">IF(SUM(F1500:Q1500)&gt;0,SUM(F1500:Q1500),0)</f>
        <v>0</v>
      </c>
      <c r="T1500" s="115">
        <f>IF((F1500+I1500+L1500+O1500)+(G1500+J1500+M1500+P1500)*1.5+(H1500+K1500+N1500+Q1500)*2&gt;0,(F1500+I1500+L1500+O1500)+(G1500+J1500+M1500+P1500)*1.5+(H1500+K1500+N1500+Q1500)*2,0)</f>
        <v>0</v>
      </c>
      <c r="U1500" s="115">
        <f>+S1534</f>
        <v>0</v>
      </c>
      <c r="V1500" s="115">
        <f>+T1534</f>
        <v>0</v>
      </c>
    </row>
    <row r="1501" spans="19:22" x14ac:dyDescent="0.2">
      <c r="S1501" s="127">
        <f t="shared" si="138"/>
        <v>0</v>
      </c>
      <c r="T1501" s="115">
        <f t="shared" ref="T1501:T1532" si="139">IF((F1501+I1501+L1501+O1501)+(G1501+J1501+M1501+P1501)*1.5+(H1501+K1501+N1501+Q1501)*2&gt;0,(F1501+I1501+L1501+O1501)+(G1501+J1501+M1501+P1501)*1.5+(H1501+K1501+N1501+Q1501)*2,0)</f>
        <v>0</v>
      </c>
      <c r="U1501" s="115">
        <f t="shared" ref="U1501:V1516" si="140">+S1535</f>
        <v>0</v>
      </c>
      <c r="V1501" s="115">
        <f t="shared" si="140"/>
        <v>0</v>
      </c>
    </row>
    <row r="1502" spans="19:22" x14ac:dyDescent="0.2">
      <c r="S1502" s="127">
        <f t="shared" si="138"/>
        <v>0</v>
      </c>
      <c r="T1502" s="115">
        <f t="shared" si="139"/>
        <v>0</v>
      </c>
      <c r="U1502" s="115">
        <f t="shared" si="140"/>
        <v>0</v>
      </c>
      <c r="V1502" s="115">
        <f t="shared" si="140"/>
        <v>0</v>
      </c>
    </row>
    <row r="1503" spans="19:22" x14ac:dyDescent="0.2">
      <c r="S1503" s="127">
        <f t="shared" si="138"/>
        <v>0</v>
      </c>
      <c r="T1503" s="115">
        <f t="shared" si="139"/>
        <v>0</v>
      </c>
      <c r="U1503" s="115">
        <f t="shared" si="140"/>
        <v>0</v>
      </c>
      <c r="V1503" s="115">
        <f t="shared" si="140"/>
        <v>0</v>
      </c>
    </row>
    <row r="1504" spans="19:22" x14ac:dyDescent="0.2">
      <c r="S1504" s="127">
        <f t="shared" si="138"/>
        <v>0</v>
      </c>
      <c r="T1504" s="115">
        <f t="shared" si="139"/>
        <v>0</v>
      </c>
      <c r="U1504" s="115">
        <f t="shared" si="140"/>
        <v>0</v>
      </c>
      <c r="V1504" s="115">
        <f t="shared" si="140"/>
        <v>0</v>
      </c>
    </row>
    <row r="1505" spans="19:22" x14ac:dyDescent="0.2">
      <c r="S1505" s="127">
        <f t="shared" si="138"/>
        <v>0</v>
      </c>
      <c r="T1505" s="115">
        <f t="shared" si="139"/>
        <v>0</v>
      </c>
      <c r="U1505" s="115">
        <f t="shared" si="140"/>
        <v>0</v>
      </c>
      <c r="V1505" s="115">
        <f t="shared" si="140"/>
        <v>0</v>
      </c>
    </row>
    <row r="1506" spans="19:22" x14ac:dyDescent="0.2">
      <c r="S1506" s="127">
        <f t="shared" si="138"/>
        <v>0</v>
      </c>
      <c r="T1506" s="115">
        <f t="shared" si="139"/>
        <v>0</v>
      </c>
      <c r="U1506" s="115">
        <f t="shared" si="140"/>
        <v>0</v>
      </c>
      <c r="V1506" s="115">
        <f t="shared" si="140"/>
        <v>0</v>
      </c>
    </row>
    <row r="1507" spans="19:22" x14ac:dyDescent="0.2">
      <c r="S1507" s="127">
        <f t="shared" si="138"/>
        <v>0</v>
      </c>
      <c r="T1507" s="115">
        <f t="shared" si="139"/>
        <v>0</v>
      </c>
      <c r="U1507" s="115">
        <f t="shared" si="140"/>
        <v>0</v>
      </c>
      <c r="V1507" s="115">
        <f t="shared" si="140"/>
        <v>0</v>
      </c>
    </row>
    <row r="1508" spans="19:22" x14ac:dyDescent="0.2">
      <c r="S1508" s="127">
        <f t="shared" si="138"/>
        <v>0</v>
      </c>
      <c r="T1508" s="115">
        <f t="shared" si="139"/>
        <v>0</v>
      </c>
      <c r="U1508" s="115">
        <f t="shared" si="140"/>
        <v>0</v>
      </c>
      <c r="V1508" s="115">
        <f t="shared" si="140"/>
        <v>0</v>
      </c>
    </row>
    <row r="1509" spans="19:22" x14ac:dyDescent="0.2">
      <c r="S1509" s="127">
        <f t="shared" si="138"/>
        <v>0</v>
      </c>
      <c r="T1509" s="115">
        <f t="shared" si="139"/>
        <v>0</v>
      </c>
      <c r="U1509" s="115">
        <f t="shared" si="140"/>
        <v>0</v>
      </c>
      <c r="V1509" s="115">
        <f t="shared" si="140"/>
        <v>0</v>
      </c>
    </row>
    <row r="1510" spans="19:22" x14ac:dyDescent="0.2">
      <c r="S1510" s="127">
        <f t="shared" si="138"/>
        <v>0</v>
      </c>
      <c r="T1510" s="115">
        <f t="shared" si="139"/>
        <v>0</v>
      </c>
      <c r="U1510" s="115">
        <f t="shared" si="140"/>
        <v>0</v>
      </c>
      <c r="V1510" s="115">
        <f t="shared" si="140"/>
        <v>0</v>
      </c>
    </row>
    <row r="1511" spans="19:22" x14ac:dyDescent="0.2">
      <c r="S1511" s="127">
        <f t="shared" si="138"/>
        <v>0</v>
      </c>
      <c r="T1511" s="115">
        <f t="shared" si="139"/>
        <v>0</v>
      </c>
      <c r="U1511" s="115">
        <f t="shared" si="140"/>
        <v>0</v>
      </c>
      <c r="V1511" s="115">
        <f t="shared" si="140"/>
        <v>0</v>
      </c>
    </row>
    <row r="1512" spans="19:22" x14ac:dyDescent="0.2">
      <c r="S1512" s="127">
        <f t="shared" si="138"/>
        <v>0</v>
      </c>
      <c r="T1512" s="115">
        <f t="shared" si="139"/>
        <v>0</v>
      </c>
      <c r="U1512" s="115">
        <f t="shared" si="140"/>
        <v>0</v>
      </c>
      <c r="V1512" s="115">
        <f t="shared" si="140"/>
        <v>0</v>
      </c>
    </row>
    <row r="1513" spans="19:22" x14ac:dyDescent="0.2">
      <c r="S1513" s="127">
        <f t="shared" si="138"/>
        <v>0</v>
      </c>
      <c r="T1513" s="115">
        <f t="shared" si="139"/>
        <v>0</v>
      </c>
      <c r="U1513" s="115">
        <f t="shared" si="140"/>
        <v>0</v>
      </c>
      <c r="V1513" s="115">
        <f t="shared" si="140"/>
        <v>0</v>
      </c>
    </row>
    <row r="1514" spans="19:22" x14ac:dyDescent="0.2">
      <c r="S1514" s="127">
        <f t="shared" si="138"/>
        <v>0</v>
      </c>
      <c r="T1514" s="115">
        <f t="shared" si="139"/>
        <v>0</v>
      </c>
      <c r="U1514" s="115">
        <f t="shared" si="140"/>
        <v>0</v>
      </c>
      <c r="V1514" s="115">
        <f t="shared" si="140"/>
        <v>0</v>
      </c>
    </row>
    <row r="1515" spans="19:22" x14ac:dyDescent="0.2">
      <c r="S1515" s="127">
        <f t="shared" si="138"/>
        <v>0</v>
      </c>
      <c r="T1515" s="115">
        <f t="shared" si="139"/>
        <v>0</v>
      </c>
      <c r="U1515" s="115">
        <f t="shared" si="140"/>
        <v>0</v>
      </c>
      <c r="V1515" s="115">
        <f t="shared" si="140"/>
        <v>0</v>
      </c>
    </row>
    <row r="1516" spans="19:22" x14ac:dyDescent="0.2">
      <c r="S1516" s="127">
        <f t="shared" si="138"/>
        <v>0</v>
      </c>
      <c r="T1516" s="115">
        <f t="shared" si="139"/>
        <v>0</v>
      </c>
      <c r="U1516" s="115">
        <f t="shared" si="140"/>
        <v>0</v>
      </c>
      <c r="V1516" s="115">
        <f t="shared" si="140"/>
        <v>0</v>
      </c>
    </row>
    <row r="1517" spans="19:22" x14ac:dyDescent="0.2">
      <c r="S1517" s="127">
        <f t="shared" si="138"/>
        <v>0</v>
      </c>
      <c r="T1517" s="115">
        <f t="shared" si="139"/>
        <v>0</v>
      </c>
      <c r="U1517" s="115">
        <f t="shared" ref="U1517:V1532" si="141">+S1551</f>
        <v>0</v>
      </c>
      <c r="V1517" s="115">
        <f t="shared" si="141"/>
        <v>0</v>
      </c>
    </row>
    <row r="1518" spans="19:22" x14ac:dyDescent="0.2">
      <c r="S1518" s="127">
        <f t="shared" si="138"/>
        <v>0</v>
      </c>
      <c r="T1518" s="115">
        <f t="shared" si="139"/>
        <v>0</v>
      </c>
      <c r="U1518" s="115">
        <f t="shared" si="141"/>
        <v>0</v>
      </c>
      <c r="V1518" s="115">
        <f t="shared" si="141"/>
        <v>0</v>
      </c>
    </row>
    <row r="1519" spans="19:22" x14ac:dyDescent="0.2">
      <c r="S1519" s="127">
        <f t="shared" si="138"/>
        <v>0</v>
      </c>
      <c r="T1519" s="115">
        <f t="shared" si="139"/>
        <v>0</v>
      </c>
      <c r="U1519" s="115">
        <f t="shared" si="141"/>
        <v>0</v>
      </c>
      <c r="V1519" s="115">
        <f t="shared" si="141"/>
        <v>0</v>
      </c>
    </row>
    <row r="1520" spans="19:22" x14ac:dyDescent="0.2">
      <c r="S1520" s="127">
        <f t="shared" si="138"/>
        <v>0</v>
      </c>
      <c r="T1520" s="115">
        <f t="shared" si="139"/>
        <v>0</v>
      </c>
      <c r="U1520" s="115">
        <f t="shared" si="141"/>
        <v>0</v>
      </c>
      <c r="V1520" s="115">
        <f t="shared" si="141"/>
        <v>0</v>
      </c>
    </row>
    <row r="1521" spans="19:22" x14ac:dyDescent="0.2">
      <c r="S1521" s="127">
        <f t="shared" si="138"/>
        <v>0</v>
      </c>
      <c r="T1521" s="115">
        <f t="shared" si="139"/>
        <v>0</v>
      </c>
      <c r="U1521" s="115">
        <f t="shared" si="141"/>
        <v>0</v>
      </c>
      <c r="V1521" s="115">
        <f t="shared" si="141"/>
        <v>0</v>
      </c>
    </row>
    <row r="1522" spans="19:22" x14ac:dyDescent="0.2">
      <c r="S1522" s="127">
        <f t="shared" si="138"/>
        <v>0</v>
      </c>
      <c r="T1522" s="115">
        <f t="shared" si="139"/>
        <v>0</v>
      </c>
      <c r="U1522" s="115">
        <f t="shared" si="141"/>
        <v>0</v>
      </c>
      <c r="V1522" s="115">
        <f t="shared" si="141"/>
        <v>0</v>
      </c>
    </row>
    <row r="1523" spans="19:22" x14ac:dyDescent="0.2">
      <c r="S1523" s="127">
        <f t="shared" si="138"/>
        <v>0</v>
      </c>
      <c r="T1523" s="115">
        <f t="shared" si="139"/>
        <v>0</v>
      </c>
      <c r="U1523" s="115">
        <f t="shared" si="141"/>
        <v>0</v>
      </c>
      <c r="V1523" s="115">
        <f t="shared" si="141"/>
        <v>0</v>
      </c>
    </row>
    <row r="1524" spans="19:22" x14ac:dyDescent="0.2">
      <c r="S1524" s="127">
        <f t="shared" si="138"/>
        <v>0</v>
      </c>
      <c r="T1524" s="115">
        <f t="shared" si="139"/>
        <v>0</v>
      </c>
      <c r="U1524" s="115">
        <f t="shared" si="141"/>
        <v>0</v>
      </c>
      <c r="V1524" s="115">
        <f t="shared" si="141"/>
        <v>0</v>
      </c>
    </row>
    <row r="1525" spans="19:22" x14ac:dyDescent="0.2">
      <c r="S1525" s="127">
        <f t="shared" si="138"/>
        <v>0</v>
      </c>
      <c r="T1525" s="115">
        <f t="shared" si="139"/>
        <v>0</v>
      </c>
      <c r="U1525" s="115">
        <f t="shared" si="141"/>
        <v>0</v>
      </c>
      <c r="V1525" s="115">
        <f t="shared" si="141"/>
        <v>0</v>
      </c>
    </row>
    <row r="1526" spans="19:22" x14ac:dyDescent="0.2">
      <c r="S1526" s="127">
        <f t="shared" si="138"/>
        <v>0</v>
      </c>
      <c r="T1526" s="115">
        <f t="shared" si="139"/>
        <v>0</v>
      </c>
      <c r="U1526" s="115">
        <f t="shared" si="141"/>
        <v>0</v>
      </c>
      <c r="V1526" s="115">
        <f t="shared" si="141"/>
        <v>0</v>
      </c>
    </row>
    <row r="1527" spans="19:22" x14ac:dyDescent="0.2">
      <c r="S1527" s="127">
        <f t="shared" si="138"/>
        <v>0</v>
      </c>
      <c r="T1527" s="115">
        <f t="shared" si="139"/>
        <v>0</v>
      </c>
      <c r="U1527" s="115">
        <f t="shared" si="141"/>
        <v>0</v>
      </c>
      <c r="V1527" s="115">
        <f t="shared" si="141"/>
        <v>0</v>
      </c>
    </row>
    <row r="1528" spans="19:22" x14ac:dyDescent="0.2">
      <c r="S1528" s="127">
        <f t="shared" si="138"/>
        <v>0</v>
      </c>
      <c r="T1528" s="115">
        <f t="shared" si="139"/>
        <v>0</v>
      </c>
      <c r="U1528" s="115">
        <f t="shared" si="141"/>
        <v>0</v>
      </c>
      <c r="V1528" s="115">
        <f t="shared" si="141"/>
        <v>0</v>
      </c>
    </row>
    <row r="1529" spans="19:22" x14ac:dyDescent="0.2">
      <c r="S1529" s="127">
        <f t="shared" si="138"/>
        <v>0</v>
      </c>
      <c r="T1529" s="115">
        <f t="shared" si="139"/>
        <v>0</v>
      </c>
      <c r="U1529" s="115">
        <f t="shared" si="141"/>
        <v>0</v>
      </c>
      <c r="V1529" s="115">
        <f t="shared" si="141"/>
        <v>0</v>
      </c>
    </row>
    <row r="1530" spans="19:22" x14ac:dyDescent="0.2">
      <c r="S1530" s="127">
        <f t="shared" si="138"/>
        <v>0</v>
      </c>
      <c r="T1530" s="115">
        <f t="shared" si="139"/>
        <v>0</v>
      </c>
      <c r="U1530" s="115">
        <f t="shared" si="141"/>
        <v>0</v>
      </c>
      <c r="V1530" s="115">
        <f t="shared" si="141"/>
        <v>0</v>
      </c>
    </row>
    <row r="1531" spans="19:22" x14ac:dyDescent="0.2">
      <c r="S1531" s="127">
        <f t="shared" si="138"/>
        <v>0</v>
      </c>
      <c r="T1531" s="115">
        <f t="shared" si="139"/>
        <v>0</v>
      </c>
      <c r="U1531" s="115">
        <f t="shared" si="141"/>
        <v>0</v>
      </c>
      <c r="V1531" s="115">
        <f t="shared" si="141"/>
        <v>0</v>
      </c>
    </row>
    <row r="1532" spans="19:22" x14ac:dyDescent="0.2">
      <c r="S1532" s="127">
        <f t="shared" si="138"/>
        <v>0</v>
      </c>
      <c r="T1532" s="115">
        <f t="shared" si="139"/>
        <v>0</v>
      </c>
      <c r="U1532" s="115">
        <f t="shared" si="141"/>
        <v>0</v>
      </c>
      <c r="V1532" s="115">
        <f t="shared" si="141"/>
        <v>0</v>
      </c>
    </row>
    <row r="1533" spans="19:22" x14ac:dyDescent="0.2">
      <c r="S1533" s="115">
        <f>IF(SUM(F1533:H1533)&gt;0,SUM(F1533:H1533),0)</f>
        <v>0</v>
      </c>
      <c r="T1533" s="115">
        <f>IF((F1533)+(G1533)*1.5+(H1533)*2&gt;0,(F1533)+(G1533)*1.5+(H1533)*2,0)</f>
        <v>0</v>
      </c>
    </row>
    <row r="1534" spans="19:22" x14ac:dyDescent="0.2">
      <c r="S1534" s="115">
        <f t="shared" ref="S1534:S1566" si="142">IF(SUM(F1534:H1534)&gt;0,SUM(F1534:H1534),0)</f>
        <v>0</v>
      </c>
      <c r="T1534" s="115">
        <f t="shared" ref="T1534:T1566" si="143">IF((F1534)+(G1534)*1.5+(H1534)*2&gt;0,(F1534)+(G1534)*1.5+(H1534)*2,0)</f>
        <v>0</v>
      </c>
    </row>
    <row r="1535" spans="19:22" x14ac:dyDescent="0.2">
      <c r="S1535" s="115">
        <f t="shared" si="142"/>
        <v>0</v>
      </c>
      <c r="T1535" s="115">
        <f t="shared" si="143"/>
        <v>0</v>
      </c>
    </row>
    <row r="1536" spans="19:22" x14ac:dyDescent="0.2">
      <c r="S1536" s="115">
        <f t="shared" si="142"/>
        <v>0</v>
      </c>
      <c r="T1536" s="115">
        <f t="shared" si="143"/>
        <v>0</v>
      </c>
    </row>
    <row r="1537" spans="19:20" x14ac:dyDescent="0.2">
      <c r="S1537" s="115">
        <f t="shared" si="142"/>
        <v>0</v>
      </c>
      <c r="T1537" s="115">
        <f t="shared" si="143"/>
        <v>0</v>
      </c>
    </row>
    <row r="1538" spans="19:20" x14ac:dyDescent="0.2">
      <c r="S1538" s="115">
        <f t="shared" si="142"/>
        <v>0</v>
      </c>
      <c r="T1538" s="115">
        <f t="shared" si="143"/>
        <v>0</v>
      </c>
    </row>
    <row r="1539" spans="19:20" x14ac:dyDescent="0.2">
      <c r="S1539" s="115">
        <f t="shared" si="142"/>
        <v>0</v>
      </c>
      <c r="T1539" s="115">
        <f t="shared" si="143"/>
        <v>0</v>
      </c>
    </row>
    <row r="1540" spans="19:20" x14ac:dyDescent="0.2">
      <c r="S1540" s="115">
        <f t="shared" si="142"/>
        <v>0</v>
      </c>
      <c r="T1540" s="115">
        <f t="shared" si="143"/>
        <v>0</v>
      </c>
    </row>
    <row r="1541" spans="19:20" x14ac:dyDescent="0.2">
      <c r="S1541" s="115">
        <f t="shared" si="142"/>
        <v>0</v>
      </c>
      <c r="T1541" s="115">
        <f t="shared" si="143"/>
        <v>0</v>
      </c>
    </row>
    <row r="1542" spans="19:20" x14ac:dyDescent="0.2">
      <c r="S1542" s="115">
        <f t="shared" si="142"/>
        <v>0</v>
      </c>
      <c r="T1542" s="115">
        <f t="shared" si="143"/>
        <v>0</v>
      </c>
    </row>
    <row r="1543" spans="19:20" x14ac:dyDescent="0.2">
      <c r="S1543" s="115">
        <f t="shared" si="142"/>
        <v>0</v>
      </c>
      <c r="T1543" s="115">
        <f t="shared" si="143"/>
        <v>0</v>
      </c>
    </row>
    <row r="1544" spans="19:20" x14ac:dyDescent="0.2">
      <c r="S1544" s="115">
        <f t="shared" si="142"/>
        <v>0</v>
      </c>
      <c r="T1544" s="115">
        <f t="shared" si="143"/>
        <v>0</v>
      </c>
    </row>
    <row r="1545" spans="19:20" x14ac:dyDescent="0.2">
      <c r="S1545" s="115">
        <f t="shared" si="142"/>
        <v>0</v>
      </c>
      <c r="T1545" s="115">
        <f t="shared" si="143"/>
        <v>0</v>
      </c>
    </row>
    <row r="1546" spans="19:20" x14ac:dyDescent="0.2">
      <c r="S1546" s="115">
        <f t="shared" si="142"/>
        <v>0</v>
      </c>
      <c r="T1546" s="115">
        <f t="shared" si="143"/>
        <v>0</v>
      </c>
    </row>
    <row r="1547" spans="19:20" x14ac:dyDescent="0.2">
      <c r="S1547" s="115">
        <f t="shared" si="142"/>
        <v>0</v>
      </c>
      <c r="T1547" s="115">
        <f t="shared" si="143"/>
        <v>0</v>
      </c>
    </row>
    <row r="1548" spans="19:20" x14ac:dyDescent="0.2">
      <c r="S1548" s="115">
        <f t="shared" si="142"/>
        <v>0</v>
      </c>
      <c r="T1548" s="115">
        <f t="shared" si="143"/>
        <v>0</v>
      </c>
    </row>
    <row r="1549" spans="19:20" x14ac:dyDescent="0.2">
      <c r="S1549" s="115">
        <f t="shared" si="142"/>
        <v>0</v>
      </c>
      <c r="T1549" s="115">
        <f t="shared" si="143"/>
        <v>0</v>
      </c>
    </row>
    <row r="1550" spans="19:20" x14ac:dyDescent="0.2">
      <c r="S1550" s="115">
        <f t="shared" si="142"/>
        <v>0</v>
      </c>
      <c r="T1550" s="115">
        <f t="shared" si="143"/>
        <v>0</v>
      </c>
    </row>
    <row r="1551" spans="19:20" x14ac:dyDescent="0.2">
      <c r="S1551" s="115">
        <f t="shared" si="142"/>
        <v>0</v>
      </c>
      <c r="T1551" s="115">
        <f t="shared" si="143"/>
        <v>0</v>
      </c>
    </row>
    <row r="1552" spans="19:20" x14ac:dyDescent="0.2">
      <c r="S1552" s="115">
        <f t="shared" si="142"/>
        <v>0</v>
      </c>
      <c r="T1552" s="115">
        <f t="shared" si="143"/>
        <v>0</v>
      </c>
    </row>
    <row r="1553" spans="19:22" x14ac:dyDescent="0.2">
      <c r="S1553" s="115">
        <f t="shared" si="142"/>
        <v>0</v>
      </c>
      <c r="T1553" s="115">
        <f t="shared" si="143"/>
        <v>0</v>
      </c>
    </row>
    <row r="1554" spans="19:22" x14ac:dyDescent="0.2">
      <c r="S1554" s="115">
        <f t="shared" si="142"/>
        <v>0</v>
      </c>
      <c r="T1554" s="115">
        <f t="shared" si="143"/>
        <v>0</v>
      </c>
    </row>
    <row r="1555" spans="19:22" x14ac:dyDescent="0.2">
      <c r="S1555" s="115">
        <f t="shared" si="142"/>
        <v>0</v>
      </c>
      <c r="T1555" s="115">
        <f t="shared" si="143"/>
        <v>0</v>
      </c>
    </row>
    <row r="1556" spans="19:22" x14ac:dyDescent="0.2">
      <c r="S1556" s="115">
        <f t="shared" si="142"/>
        <v>0</v>
      </c>
      <c r="T1556" s="115">
        <f t="shared" si="143"/>
        <v>0</v>
      </c>
    </row>
    <row r="1557" spans="19:22" x14ac:dyDescent="0.2">
      <c r="S1557" s="115">
        <f t="shared" si="142"/>
        <v>0</v>
      </c>
      <c r="T1557" s="115">
        <f t="shared" si="143"/>
        <v>0</v>
      </c>
    </row>
    <row r="1558" spans="19:22" x14ac:dyDescent="0.2">
      <c r="S1558" s="115">
        <f t="shared" si="142"/>
        <v>0</v>
      </c>
      <c r="T1558" s="115">
        <f t="shared" si="143"/>
        <v>0</v>
      </c>
    </row>
    <row r="1559" spans="19:22" x14ac:dyDescent="0.2">
      <c r="S1559" s="115">
        <f t="shared" si="142"/>
        <v>0</v>
      </c>
      <c r="T1559" s="115">
        <f t="shared" si="143"/>
        <v>0</v>
      </c>
    </row>
    <row r="1560" spans="19:22" x14ac:dyDescent="0.2">
      <c r="S1560" s="115">
        <f t="shared" si="142"/>
        <v>0</v>
      </c>
      <c r="T1560" s="115">
        <f t="shared" si="143"/>
        <v>0</v>
      </c>
    </row>
    <row r="1561" spans="19:22" x14ac:dyDescent="0.2">
      <c r="S1561" s="115">
        <f t="shared" si="142"/>
        <v>0</v>
      </c>
      <c r="T1561" s="115">
        <f t="shared" si="143"/>
        <v>0</v>
      </c>
    </row>
    <row r="1562" spans="19:22" x14ac:dyDescent="0.2">
      <c r="S1562" s="115">
        <f t="shared" si="142"/>
        <v>0</v>
      </c>
      <c r="T1562" s="115">
        <f t="shared" si="143"/>
        <v>0</v>
      </c>
    </row>
    <row r="1563" spans="19:22" x14ac:dyDescent="0.2">
      <c r="S1563" s="115">
        <f t="shared" si="142"/>
        <v>0</v>
      </c>
      <c r="T1563" s="115">
        <f t="shared" si="143"/>
        <v>0</v>
      </c>
    </row>
    <row r="1564" spans="19:22" x14ac:dyDescent="0.2">
      <c r="S1564" s="115">
        <f t="shared" si="142"/>
        <v>0</v>
      </c>
      <c r="T1564" s="115">
        <f t="shared" si="143"/>
        <v>0</v>
      </c>
    </row>
    <row r="1565" spans="19:22" x14ac:dyDescent="0.2">
      <c r="S1565" s="115">
        <f t="shared" si="142"/>
        <v>0</v>
      </c>
      <c r="T1565" s="115">
        <f t="shared" si="143"/>
        <v>0</v>
      </c>
    </row>
    <row r="1566" spans="19:22" x14ac:dyDescent="0.2">
      <c r="S1566" s="115">
        <f t="shared" si="142"/>
        <v>0</v>
      </c>
      <c r="T1566" s="115">
        <f t="shared" si="143"/>
        <v>0</v>
      </c>
    </row>
    <row r="1567" spans="19:22" x14ac:dyDescent="0.2">
      <c r="S1567" s="127">
        <f>IF(SUM(F1567:Q1567)&gt;0,SUM(F1567:Q1567),0)</f>
        <v>0</v>
      </c>
      <c r="T1567" s="115">
        <f>IF((F1567+I1567+L1567+O1567)+(G1567+J1567+M1567+P1567)*1.5+(H1567+K1567+N1567+Q1567)*2&gt;0,(F1567+I1567+L1567+O1567)+(G1567+J1567+M1567+P1567)*1.5+(H1567+K1567+N1567+Q1567)*2,0)</f>
        <v>0</v>
      </c>
      <c r="U1567" s="115">
        <f>+S1601</f>
        <v>0</v>
      </c>
      <c r="V1567" s="115">
        <f>+T1601</f>
        <v>0</v>
      </c>
    </row>
    <row r="1568" spans="19:22" x14ac:dyDescent="0.2">
      <c r="S1568" s="127">
        <f t="shared" ref="S1568:S1600" si="144">IF(SUM(F1568:Q1568)&gt;0,SUM(F1568:Q1568),0)</f>
        <v>0</v>
      </c>
      <c r="T1568" s="115">
        <f>IF((F1568+I1568+L1568+O1568)+(G1568+J1568+M1568+P1568)*1.5+(H1568+K1568+N1568+Q1568)*2&gt;0,(F1568+I1568+L1568+O1568)+(G1568+J1568+M1568+P1568)*1.5+(H1568+K1568+N1568+Q1568)*2,0)</f>
        <v>0</v>
      </c>
      <c r="U1568" s="115">
        <f>+S1602</f>
        <v>0</v>
      </c>
      <c r="V1568" s="115">
        <f>+T1602</f>
        <v>0</v>
      </c>
    </row>
    <row r="1569" spans="19:22" x14ac:dyDescent="0.2">
      <c r="S1569" s="127">
        <f t="shared" si="144"/>
        <v>0</v>
      </c>
      <c r="T1569" s="115">
        <f t="shared" ref="T1569:T1600" si="145">IF((F1569+I1569+L1569+O1569)+(G1569+J1569+M1569+P1569)*1.5+(H1569+K1569+N1569+Q1569)*2&gt;0,(F1569+I1569+L1569+O1569)+(G1569+J1569+M1569+P1569)*1.5+(H1569+K1569+N1569+Q1569)*2,0)</f>
        <v>0</v>
      </c>
      <c r="U1569" s="115">
        <f t="shared" ref="U1569:V1584" si="146">+S1603</f>
        <v>0</v>
      </c>
      <c r="V1569" s="115">
        <f t="shared" si="146"/>
        <v>0</v>
      </c>
    </row>
    <row r="1570" spans="19:22" x14ac:dyDescent="0.2">
      <c r="S1570" s="127">
        <f t="shared" si="144"/>
        <v>0</v>
      </c>
      <c r="T1570" s="115">
        <f t="shared" si="145"/>
        <v>0</v>
      </c>
      <c r="U1570" s="115">
        <f t="shared" si="146"/>
        <v>0</v>
      </c>
      <c r="V1570" s="115">
        <f t="shared" si="146"/>
        <v>0</v>
      </c>
    </row>
    <row r="1571" spans="19:22" x14ac:dyDescent="0.2">
      <c r="S1571" s="127">
        <f t="shared" si="144"/>
        <v>0</v>
      </c>
      <c r="T1571" s="115">
        <f t="shared" si="145"/>
        <v>0</v>
      </c>
      <c r="U1571" s="115">
        <f t="shared" si="146"/>
        <v>0</v>
      </c>
      <c r="V1571" s="115">
        <f t="shared" si="146"/>
        <v>0</v>
      </c>
    </row>
    <row r="1572" spans="19:22" x14ac:dyDescent="0.2">
      <c r="S1572" s="127">
        <f t="shared" si="144"/>
        <v>0</v>
      </c>
      <c r="T1572" s="115">
        <f t="shared" si="145"/>
        <v>0</v>
      </c>
      <c r="U1572" s="115">
        <f t="shared" si="146"/>
        <v>0</v>
      </c>
      <c r="V1572" s="115">
        <f t="shared" si="146"/>
        <v>0</v>
      </c>
    </row>
    <row r="1573" spans="19:22" x14ac:dyDescent="0.2">
      <c r="S1573" s="127">
        <f t="shared" si="144"/>
        <v>0</v>
      </c>
      <c r="T1573" s="115">
        <f t="shared" si="145"/>
        <v>0</v>
      </c>
      <c r="U1573" s="115">
        <f t="shared" si="146"/>
        <v>0</v>
      </c>
      <c r="V1573" s="115">
        <f t="shared" si="146"/>
        <v>0</v>
      </c>
    </row>
    <row r="1574" spans="19:22" x14ac:dyDescent="0.2">
      <c r="S1574" s="127">
        <f t="shared" si="144"/>
        <v>0</v>
      </c>
      <c r="T1574" s="115">
        <f t="shared" si="145"/>
        <v>0</v>
      </c>
      <c r="U1574" s="115">
        <f t="shared" si="146"/>
        <v>0</v>
      </c>
      <c r="V1574" s="115">
        <f t="shared" si="146"/>
        <v>0</v>
      </c>
    </row>
    <row r="1575" spans="19:22" x14ac:dyDescent="0.2">
      <c r="S1575" s="127">
        <f t="shared" si="144"/>
        <v>0</v>
      </c>
      <c r="T1575" s="115">
        <f t="shared" si="145"/>
        <v>0</v>
      </c>
      <c r="U1575" s="115">
        <f t="shared" si="146"/>
        <v>0</v>
      </c>
      <c r="V1575" s="115">
        <f t="shared" si="146"/>
        <v>0</v>
      </c>
    </row>
    <row r="1576" spans="19:22" x14ac:dyDescent="0.2">
      <c r="S1576" s="127">
        <f t="shared" si="144"/>
        <v>0</v>
      </c>
      <c r="T1576" s="115">
        <f t="shared" si="145"/>
        <v>0</v>
      </c>
      <c r="U1576" s="115">
        <f t="shared" si="146"/>
        <v>0</v>
      </c>
      <c r="V1576" s="115">
        <f t="shared" si="146"/>
        <v>0</v>
      </c>
    </row>
    <row r="1577" spans="19:22" x14ac:dyDescent="0.2">
      <c r="S1577" s="127">
        <f t="shared" si="144"/>
        <v>0</v>
      </c>
      <c r="T1577" s="115">
        <f t="shared" si="145"/>
        <v>0</v>
      </c>
      <c r="U1577" s="115">
        <f t="shared" si="146"/>
        <v>0</v>
      </c>
      <c r="V1577" s="115">
        <f t="shared" si="146"/>
        <v>0</v>
      </c>
    </row>
    <row r="1578" spans="19:22" x14ac:dyDescent="0.2">
      <c r="S1578" s="127">
        <f t="shared" si="144"/>
        <v>0</v>
      </c>
      <c r="T1578" s="115">
        <f t="shared" si="145"/>
        <v>0</v>
      </c>
      <c r="U1578" s="115">
        <f t="shared" si="146"/>
        <v>0</v>
      </c>
      <c r="V1578" s="115">
        <f t="shared" si="146"/>
        <v>0</v>
      </c>
    </row>
    <row r="1579" spans="19:22" x14ac:dyDescent="0.2">
      <c r="S1579" s="127">
        <f t="shared" si="144"/>
        <v>0</v>
      </c>
      <c r="T1579" s="115">
        <f t="shared" si="145"/>
        <v>0</v>
      </c>
      <c r="U1579" s="115">
        <f t="shared" si="146"/>
        <v>0</v>
      </c>
      <c r="V1579" s="115">
        <f t="shared" si="146"/>
        <v>0</v>
      </c>
    </row>
    <row r="1580" spans="19:22" x14ac:dyDescent="0.2">
      <c r="S1580" s="127">
        <f t="shared" si="144"/>
        <v>0</v>
      </c>
      <c r="T1580" s="115">
        <f t="shared" si="145"/>
        <v>0</v>
      </c>
      <c r="U1580" s="115">
        <f t="shared" si="146"/>
        <v>0</v>
      </c>
      <c r="V1580" s="115">
        <f t="shared" si="146"/>
        <v>0</v>
      </c>
    </row>
    <row r="1581" spans="19:22" x14ac:dyDescent="0.2">
      <c r="S1581" s="127">
        <f t="shared" si="144"/>
        <v>0</v>
      </c>
      <c r="T1581" s="115">
        <f t="shared" si="145"/>
        <v>0</v>
      </c>
      <c r="U1581" s="115">
        <f t="shared" si="146"/>
        <v>0</v>
      </c>
      <c r="V1581" s="115">
        <f t="shared" si="146"/>
        <v>0</v>
      </c>
    </row>
    <row r="1582" spans="19:22" x14ac:dyDescent="0.2">
      <c r="S1582" s="127">
        <f t="shared" si="144"/>
        <v>0</v>
      </c>
      <c r="T1582" s="115">
        <f t="shared" si="145"/>
        <v>0</v>
      </c>
      <c r="U1582" s="115">
        <f t="shared" si="146"/>
        <v>0</v>
      </c>
      <c r="V1582" s="115">
        <f t="shared" si="146"/>
        <v>0</v>
      </c>
    </row>
    <row r="1583" spans="19:22" x14ac:dyDescent="0.2">
      <c r="S1583" s="127">
        <f t="shared" si="144"/>
        <v>0</v>
      </c>
      <c r="T1583" s="115">
        <f t="shared" si="145"/>
        <v>0</v>
      </c>
      <c r="U1583" s="115">
        <f t="shared" si="146"/>
        <v>0</v>
      </c>
      <c r="V1583" s="115">
        <f t="shared" si="146"/>
        <v>0</v>
      </c>
    </row>
    <row r="1584" spans="19:22" x14ac:dyDescent="0.2">
      <c r="S1584" s="127">
        <f t="shared" si="144"/>
        <v>0</v>
      </c>
      <c r="T1584" s="115">
        <f t="shared" si="145"/>
        <v>0</v>
      </c>
      <c r="U1584" s="115">
        <f t="shared" si="146"/>
        <v>0</v>
      </c>
      <c r="V1584" s="115">
        <f t="shared" si="146"/>
        <v>0</v>
      </c>
    </row>
    <row r="1585" spans="19:22" x14ac:dyDescent="0.2">
      <c r="S1585" s="127">
        <f t="shared" si="144"/>
        <v>0</v>
      </c>
      <c r="T1585" s="115">
        <f t="shared" si="145"/>
        <v>0</v>
      </c>
      <c r="U1585" s="115">
        <f t="shared" ref="U1585:V1600" si="147">+S1619</f>
        <v>0</v>
      </c>
      <c r="V1585" s="115">
        <f t="shared" si="147"/>
        <v>0</v>
      </c>
    </row>
    <row r="1586" spans="19:22" x14ac:dyDescent="0.2">
      <c r="S1586" s="127">
        <f t="shared" si="144"/>
        <v>0</v>
      </c>
      <c r="T1586" s="115">
        <f t="shared" si="145"/>
        <v>0</v>
      </c>
      <c r="U1586" s="115">
        <f t="shared" si="147"/>
        <v>0</v>
      </c>
      <c r="V1586" s="115">
        <f t="shared" si="147"/>
        <v>0</v>
      </c>
    </row>
    <row r="1587" spans="19:22" x14ac:dyDescent="0.2">
      <c r="S1587" s="127">
        <f t="shared" si="144"/>
        <v>0</v>
      </c>
      <c r="T1587" s="115">
        <f t="shared" si="145"/>
        <v>0</v>
      </c>
      <c r="U1587" s="115">
        <f t="shared" si="147"/>
        <v>0</v>
      </c>
      <c r="V1587" s="115">
        <f t="shared" si="147"/>
        <v>0</v>
      </c>
    </row>
    <row r="1588" spans="19:22" x14ac:dyDescent="0.2">
      <c r="S1588" s="127">
        <f t="shared" si="144"/>
        <v>0</v>
      </c>
      <c r="T1588" s="115">
        <f t="shared" si="145"/>
        <v>0</v>
      </c>
      <c r="U1588" s="115">
        <f t="shared" si="147"/>
        <v>0</v>
      </c>
      <c r="V1588" s="115">
        <f t="shared" si="147"/>
        <v>0</v>
      </c>
    </row>
    <row r="1589" spans="19:22" x14ac:dyDescent="0.2">
      <c r="S1589" s="127">
        <f t="shared" si="144"/>
        <v>0</v>
      </c>
      <c r="T1589" s="115">
        <f t="shared" si="145"/>
        <v>0</v>
      </c>
      <c r="U1589" s="115">
        <f t="shared" si="147"/>
        <v>0</v>
      </c>
      <c r="V1589" s="115">
        <f t="shared" si="147"/>
        <v>0</v>
      </c>
    </row>
    <row r="1590" spans="19:22" x14ac:dyDescent="0.2">
      <c r="S1590" s="127">
        <f t="shared" si="144"/>
        <v>0</v>
      </c>
      <c r="T1590" s="115">
        <f t="shared" si="145"/>
        <v>0</v>
      </c>
      <c r="U1590" s="115">
        <f t="shared" si="147"/>
        <v>0</v>
      </c>
      <c r="V1590" s="115">
        <f t="shared" si="147"/>
        <v>0</v>
      </c>
    </row>
    <row r="1591" spans="19:22" x14ac:dyDescent="0.2">
      <c r="S1591" s="127">
        <f t="shared" si="144"/>
        <v>0</v>
      </c>
      <c r="T1591" s="115">
        <f t="shared" si="145"/>
        <v>0</v>
      </c>
      <c r="U1591" s="115">
        <f t="shared" si="147"/>
        <v>0</v>
      </c>
      <c r="V1591" s="115">
        <f t="shared" si="147"/>
        <v>0</v>
      </c>
    </row>
    <row r="1592" spans="19:22" x14ac:dyDescent="0.2">
      <c r="S1592" s="127">
        <f t="shared" si="144"/>
        <v>0</v>
      </c>
      <c r="T1592" s="115">
        <f t="shared" si="145"/>
        <v>0</v>
      </c>
      <c r="U1592" s="115">
        <f t="shared" si="147"/>
        <v>0</v>
      </c>
      <c r="V1592" s="115">
        <f t="shared" si="147"/>
        <v>0</v>
      </c>
    </row>
    <row r="1593" spans="19:22" x14ac:dyDescent="0.2">
      <c r="S1593" s="127">
        <f t="shared" si="144"/>
        <v>0</v>
      </c>
      <c r="T1593" s="115">
        <f t="shared" si="145"/>
        <v>0</v>
      </c>
      <c r="U1593" s="115">
        <f t="shared" si="147"/>
        <v>0</v>
      </c>
      <c r="V1593" s="115">
        <f t="shared" si="147"/>
        <v>0</v>
      </c>
    </row>
    <row r="1594" spans="19:22" x14ac:dyDescent="0.2">
      <c r="S1594" s="127">
        <f t="shared" si="144"/>
        <v>0</v>
      </c>
      <c r="T1594" s="115">
        <f t="shared" si="145"/>
        <v>0</v>
      </c>
      <c r="U1594" s="115">
        <f t="shared" si="147"/>
        <v>0</v>
      </c>
      <c r="V1594" s="115">
        <f t="shared" si="147"/>
        <v>0</v>
      </c>
    </row>
    <row r="1595" spans="19:22" x14ac:dyDescent="0.2">
      <c r="S1595" s="127">
        <f t="shared" si="144"/>
        <v>0</v>
      </c>
      <c r="T1595" s="115">
        <f t="shared" si="145"/>
        <v>0</v>
      </c>
      <c r="U1595" s="115">
        <f t="shared" si="147"/>
        <v>0</v>
      </c>
      <c r="V1595" s="115">
        <f t="shared" si="147"/>
        <v>0</v>
      </c>
    </row>
    <row r="1596" spans="19:22" x14ac:dyDescent="0.2">
      <c r="S1596" s="127">
        <f t="shared" si="144"/>
        <v>0</v>
      </c>
      <c r="T1596" s="115">
        <f t="shared" si="145"/>
        <v>0</v>
      </c>
      <c r="U1596" s="115">
        <f t="shared" si="147"/>
        <v>0</v>
      </c>
      <c r="V1596" s="115">
        <f t="shared" si="147"/>
        <v>0</v>
      </c>
    </row>
    <row r="1597" spans="19:22" x14ac:dyDescent="0.2">
      <c r="S1597" s="127">
        <f t="shared" si="144"/>
        <v>0</v>
      </c>
      <c r="T1597" s="115">
        <f t="shared" si="145"/>
        <v>0</v>
      </c>
      <c r="U1597" s="115">
        <f t="shared" si="147"/>
        <v>0</v>
      </c>
      <c r="V1597" s="115">
        <f t="shared" si="147"/>
        <v>0</v>
      </c>
    </row>
    <row r="1598" spans="19:22" x14ac:dyDescent="0.2">
      <c r="S1598" s="127">
        <f t="shared" si="144"/>
        <v>0</v>
      </c>
      <c r="T1598" s="115">
        <f t="shared" si="145"/>
        <v>0</v>
      </c>
      <c r="U1598" s="115">
        <f t="shared" si="147"/>
        <v>0</v>
      </c>
      <c r="V1598" s="115">
        <f t="shared" si="147"/>
        <v>0</v>
      </c>
    </row>
    <row r="1599" spans="19:22" x14ac:dyDescent="0.2">
      <c r="S1599" s="127">
        <f t="shared" si="144"/>
        <v>0</v>
      </c>
      <c r="T1599" s="115">
        <f t="shared" si="145"/>
        <v>0</v>
      </c>
      <c r="U1599" s="115">
        <f t="shared" si="147"/>
        <v>0</v>
      </c>
      <c r="V1599" s="115">
        <f t="shared" si="147"/>
        <v>0</v>
      </c>
    </row>
    <row r="1600" spans="19:22" x14ac:dyDescent="0.2">
      <c r="S1600" s="127">
        <f t="shared" si="144"/>
        <v>0</v>
      </c>
      <c r="T1600" s="115">
        <f t="shared" si="145"/>
        <v>0</v>
      </c>
      <c r="U1600" s="115">
        <f t="shared" si="147"/>
        <v>0</v>
      </c>
      <c r="V1600" s="115">
        <f t="shared" si="147"/>
        <v>0</v>
      </c>
    </row>
    <row r="1601" spans="19:20" x14ac:dyDescent="0.2">
      <c r="S1601" s="115">
        <f>IF(SUM(F1601:H1601)&gt;0,SUM(F1601:H1601),0)</f>
        <v>0</v>
      </c>
      <c r="T1601" s="115">
        <f>IF((F1601)+(G1601)*1.5+(H1601)*2&gt;0,(F1601)+(G1601)*1.5+(H1601)*2,0)</f>
        <v>0</v>
      </c>
    </row>
    <row r="1602" spans="19:20" x14ac:dyDescent="0.2">
      <c r="S1602" s="115">
        <f t="shared" ref="S1602:S1634" si="148">IF(SUM(F1602:H1602)&gt;0,SUM(F1602:H1602),0)</f>
        <v>0</v>
      </c>
      <c r="T1602" s="115">
        <f t="shared" ref="T1602:T1634" si="149">IF((F1602)+(G1602)*1.5+(H1602)*2&gt;0,(F1602)+(G1602)*1.5+(H1602)*2,0)</f>
        <v>0</v>
      </c>
    </row>
    <row r="1603" spans="19:20" x14ac:dyDescent="0.2">
      <c r="S1603" s="115">
        <f t="shared" si="148"/>
        <v>0</v>
      </c>
      <c r="T1603" s="115">
        <f t="shared" si="149"/>
        <v>0</v>
      </c>
    </row>
    <row r="1604" spans="19:20" x14ac:dyDescent="0.2">
      <c r="S1604" s="115">
        <f t="shared" si="148"/>
        <v>0</v>
      </c>
      <c r="T1604" s="115">
        <f t="shared" si="149"/>
        <v>0</v>
      </c>
    </row>
    <row r="1605" spans="19:20" x14ac:dyDescent="0.2">
      <c r="S1605" s="115">
        <f t="shared" si="148"/>
        <v>0</v>
      </c>
      <c r="T1605" s="115">
        <f t="shared" si="149"/>
        <v>0</v>
      </c>
    </row>
    <row r="1606" spans="19:20" x14ac:dyDescent="0.2">
      <c r="S1606" s="115">
        <f t="shared" si="148"/>
        <v>0</v>
      </c>
      <c r="T1606" s="115">
        <f t="shared" si="149"/>
        <v>0</v>
      </c>
    </row>
    <row r="1607" spans="19:20" x14ac:dyDescent="0.2">
      <c r="S1607" s="115">
        <f t="shared" si="148"/>
        <v>0</v>
      </c>
      <c r="T1607" s="115">
        <f t="shared" si="149"/>
        <v>0</v>
      </c>
    </row>
    <row r="1608" spans="19:20" x14ac:dyDescent="0.2">
      <c r="S1608" s="115">
        <f t="shared" si="148"/>
        <v>0</v>
      </c>
      <c r="T1608" s="115">
        <f t="shared" si="149"/>
        <v>0</v>
      </c>
    </row>
    <row r="1609" spans="19:20" x14ac:dyDescent="0.2">
      <c r="S1609" s="115">
        <f t="shared" si="148"/>
        <v>0</v>
      </c>
      <c r="T1609" s="115">
        <f t="shared" si="149"/>
        <v>0</v>
      </c>
    </row>
    <row r="1610" spans="19:20" x14ac:dyDescent="0.2">
      <c r="S1610" s="115">
        <f t="shared" si="148"/>
        <v>0</v>
      </c>
      <c r="T1610" s="115">
        <f t="shared" si="149"/>
        <v>0</v>
      </c>
    </row>
    <row r="1611" spans="19:20" x14ac:dyDescent="0.2">
      <c r="S1611" s="115">
        <f t="shared" si="148"/>
        <v>0</v>
      </c>
      <c r="T1611" s="115">
        <f t="shared" si="149"/>
        <v>0</v>
      </c>
    </row>
    <row r="1612" spans="19:20" x14ac:dyDescent="0.2">
      <c r="S1612" s="115">
        <f t="shared" si="148"/>
        <v>0</v>
      </c>
      <c r="T1612" s="115">
        <f t="shared" si="149"/>
        <v>0</v>
      </c>
    </row>
    <row r="1613" spans="19:20" x14ac:dyDescent="0.2">
      <c r="S1613" s="115">
        <f t="shared" si="148"/>
        <v>0</v>
      </c>
      <c r="T1613" s="115">
        <f t="shared" si="149"/>
        <v>0</v>
      </c>
    </row>
    <row r="1614" spans="19:20" x14ac:dyDescent="0.2">
      <c r="S1614" s="115">
        <f t="shared" si="148"/>
        <v>0</v>
      </c>
      <c r="T1614" s="115">
        <f t="shared" si="149"/>
        <v>0</v>
      </c>
    </row>
    <row r="1615" spans="19:20" x14ac:dyDescent="0.2">
      <c r="S1615" s="115">
        <f t="shared" si="148"/>
        <v>0</v>
      </c>
      <c r="T1615" s="115">
        <f t="shared" si="149"/>
        <v>0</v>
      </c>
    </row>
    <row r="1616" spans="19:20" x14ac:dyDescent="0.2">
      <c r="S1616" s="115">
        <f t="shared" si="148"/>
        <v>0</v>
      </c>
      <c r="T1616" s="115">
        <f t="shared" si="149"/>
        <v>0</v>
      </c>
    </row>
    <row r="1617" spans="19:20" x14ac:dyDescent="0.2">
      <c r="S1617" s="115">
        <f t="shared" si="148"/>
        <v>0</v>
      </c>
      <c r="T1617" s="115">
        <f t="shared" si="149"/>
        <v>0</v>
      </c>
    </row>
    <row r="1618" spans="19:20" x14ac:dyDescent="0.2">
      <c r="S1618" s="115">
        <f t="shared" si="148"/>
        <v>0</v>
      </c>
      <c r="T1618" s="115">
        <f t="shared" si="149"/>
        <v>0</v>
      </c>
    </row>
    <row r="1619" spans="19:20" x14ac:dyDescent="0.2">
      <c r="S1619" s="115">
        <f t="shared" si="148"/>
        <v>0</v>
      </c>
      <c r="T1619" s="115">
        <f t="shared" si="149"/>
        <v>0</v>
      </c>
    </row>
    <row r="1620" spans="19:20" x14ac:dyDescent="0.2">
      <c r="S1620" s="115">
        <f t="shared" si="148"/>
        <v>0</v>
      </c>
      <c r="T1620" s="115">
        <f t="shared" si="149"/>
        <v>0</v>
      </c>
    </row>
    <row r="1621" spans="19:20" x14ac:dyDescent="0.2">
      <c r="S1621" s="115">
        <f t="shared" si="148"/>
        <v>0</v>
      </c>
      <c r="T1621" s="115">
        <f t="shared" si="149"/>
        <v>0</v>
      </c>
    </row>
    <row r="1622" spans="19:20" x14ac:dyDescent="0.2">
      <c r="S1622" s="115">
        <f t="shared" si="148"/>
        <v>0</v>
      </c>
      <c r="T1622" s="115">
        <f t="shared" si="149"/>
        <v>0</v>
      </c>
    </row>
    <row r="1623" spans="19:20" x14ac:dyDescent="0.2">
      <c r="S1623" s="115">
        <f t="shared" si="148"/>
        <v>0</v>
      </c>
      <c r="T1623" s="115">
        <f t="shared" si="149"/>
        <v>0</v>
      </c>
    </row>
    <row r="1624" spans="19:20" x14ac:dyDescent="0.2">
      <c r="S1624" s="115">
        <f t="shared" si="148"/>
        <v>0</v>
      </c>
      <c r="T1624" s="115">
        <f t="shared" si="149"/>
        <v>0</v>
      </c>
    </row>
    <row r="1625" spans="19:20" x14ac:dyDescent="0.2">
      <c r="S1625" s="115">
        <f t="shared" si="148"/>
        <v>0</v>
      </c>
      <c r="T1625" s="115">
        <f t="shared" si="149"/>
        <v>0</v>
      </c>
    </row>
    <row r="1626" spans="19:20" x14ac:dyDescent="0.2">
      <c r="S1626" s="115">
        <f t="shared" si="148"/>
        <v>0</v>
      </c>
      <c r="T1626" s="115">
        <f t="shared" si="149"/>
        <v>0</v>
      </c>
    </row>
    <row r="1627" spans="19:20" x14ac:dyDescent="0.2">
      <c r="S1627" s="115">
        <f t="shared" si="148"/>
        <v>0</v>
      </c>
      <c r="T1627" s="115">
        <f t="shared" si="149"/>
        <v>0</v>
      </c>
    </row>
    <row r="1628" spans="19:20" x14ac:dyDescent="0.2">
      <c r="S1628" s="115">
        <f t="shared" si="148"/>
        <v>0</v>
      </c>
      <c r="T1628" s="115">
        <f t="shared" si="149"/>
        <v>0</v>
      </c>
    </row>
    <row r="1629" spans="19:20" x14ac:dyDescent="0.2">
      <c r="S1629" s="115">
        <f t="shared" si="148"/>
        <v>0</v>
      </c>
      <c r="T1629" s="115">
        <f t="shared" si="149"/>
        <v>0</v>
      </c>
    </row>
    <row r="1630" spans="19:20" x14ac:dyDescent="0.2">
      <c r="S1630" s="115">
        <f t="shared" si="148"/>
        <v>0</v>
      </c>
      <c r="T1630" s="115">
        <f t="shared" si="149"/>
        <v>0</v>
      </c>
    </row>
    <row r="1631" spans="19:20" x14ac:dyDescent="0.2">
      <c r="S1631" s="115">
        <f t="shared" si="148"/>
        <v>0</v>
      </c>
      <c r="T1631" s="115">
        <f t="shared" si="149"/>
        <v>0</v>
      </c>
    </row>
    <row r="1632" spans="19:20" x14ac:dyDescent="0.2">
      <c r="S1632" s="115">
        <f t="shared" si="148"/>
        <v>0</v>
      </c>
      <c r="T1632" s="115">
        <f t="shared" si="149"/>
        <v>0</v>
      </c>
    </row>
    <row r="1633" spans="19:22" x14ac:dyDescent="0.2">
      <c r="S1633" s="115">
        <f t="shared" si="148"/>
        <v>0</v>
      </c>
      <c r="T1633" s="115">
        <f t="shared" si="149"/>
        <v>0</v>
      </c>
    </row>
    <row r="1634" spans="19:22" x14ac:dyDescent="0.2">
      <c r="S1634" s="115">
        <f t="shared" si="148"/>
        <v>0</v>
      </c>
      <c r="T1634" s="115">
        <f t="shared" si="149"/>
        <v>0</v>
      </c>
    </row>
    <row r="1635" spans="19:22" x14ac:dyDescent="0.2">
      <c r="S1635" s="127">
        <f>IF(SUM(F1635:Q1635)&gt;0,SUM(F1635:Q1635),0)</f>
        <v>0</v>
      </c>
      <c r="T1635" s="115">
        <f>IF((F1635+I1635+L1635+O1635)+(G1635+J1635+M1635+P1635)*1.5+(H1635+K1635+N1635+Q1635)*2&gt;0,(F1635+I1635+L1635+O1635)+(G1635+J1635+M1635+P1635)*1.5+(H1635+K1635+N1635+Q1635)*2,0)</f>
        <v>0</v>
      </c>
      <c r="U1635" s="115">
        <f>+S1669</f>
        <v>0</v>
      </c>
      <c r="V1635" s="115">
        <f>+T1669</f>
        <v>0</v>
      </c>
    </row>
    <row r="1636" spans="19:22" x14ac:dyDescent="0.2">
      <c r="S1636" s="127">
        <f t="shared" ref="S1636:S1668" si="150">IF(SUM(F1636:Q1636)&gt;0,SUM(F1636:Q1636),0)</f>
        <v>0</v>
      </c>
      <c r="T1636" s="115">
        <f>IF((F1636+I1636+L1636+O1636)+(G1636+J1636+M1636+P1636)*1.5+(H1636+K1636+N1636+Q1636)*2&gt;0,(F1636+I1636+L1636+O1636)+(G1636+J1636+M1636+P1636)*1.5+(H1636+K1636+N1636+Q1636)*2,0)</f>
        <v>0</v>
      </c>
      <c r="U1636" s="115">
        <f>+S1670</f>
        <v>0</v>
      </c>
      <c r="V1636" s="115">
        <f>+T1670</f>
        <v>0</v>
      </c>
    </row>
    <row r="1637" spans="19:22" x14ac:dyDescent="0.2">
      <c r="S1637" s="127">
        <f t="shared" si="150"/>
        <v>0</v>
      </c>
      <c r="T1637" s="115">
        <f t="shared" ref="T1637:T1668" si="151">IF((F1637+I1637+L1637+O1637)+(G1637+J1637+M1637+P1637)*1.5+(H1637+K1637+N1637+Q1637)*2&gt;0,(F1637+I1637+L1637+O1637)+(G1637+J1637+M1637+P1637)*1.5+(H1637+K1637+N1637+Q1637)*2,0)</f>
        <v>0</v>
      </c>
      <c r="U1637" s="115">
        <f t="shared" ref="U1637:V1652" si="152">+S1671</f>
        <v>0</v>
      </c>
      <c r="V1637" s="115">
        <f t="shared" si="152"/>
        <v>0</v>
      </c>
    </row>
    <row r="1638" spans="19:22" x14ac:dyDescent="0.2">
      <c r="S1638" s="127">
        <f t="shared" si="150"/>
        <v>0</v>
      </c>
      <c r="T1638" s="115">
        <f t="shared" si="151"/>
        <v>0</v>
      </c>
      <c r="U1638" s="115">
        <f t="shared" si="152"/>
        <v>0</v>
      </c>
      <c r="V1638" s="115">
        <f t="shared" si="152"/>
        <v>0</v>
      </c>
    </row>
    <row r="1639" spans="19:22" x14ac:dyDescent="0.2">
      <c r="S1639" s="127">
        <f t="shared" si="150"/>
        <v>0</v>
      </c>
      <c r="T1639" s="115">
        <f t="shared" si="151"/>
        <v>0</v>
      </c>
      <c r="U1639" s="115">
        <f t="shared" si="152"/>
        <v>0</v>
      </c>
      <c r="V1639" s="115">
        <f t="shared" si="152"/>
        <v>0</v>
      </c>
    </row>
    <row r="1640" spans="19:22" x14ac:dyDescent="0.2">
      <c r="S1640" s="127">
        <f t="shared" si="150"/>
        <v>0</v>
      </c>
      <c r="T1640" s="115">
        <f t="shared" si="151"/>
        <v>0</v>
      </c>
      <c r="U1640" s="115">
        <f t="shared" si="152"/>
        <v>0</v>
      </c>
      <c r="V1640" s="115">
        <f t="shared" si="152"/>
        <v>0</v>
      </c>
    </row>
    <row r="1641" spans="19:22" x14ac:dyDescent="0.2">
      <c r="S1641" s="127">
        <f t="shared" si="150"/>
        <v>0</v>
      </c>
      <c r="T1641" s="115">
        <f t="shared" si="151"/>
        <v>0</v>
      </c>
      <c r="U1641" s="115">
        <f t="shared" si="152"/>
        <v>0</v>
      </c>
      <c r="V1641" s="115">
        <f t="shared" si="152"/>
        <v>0</v>
      </c>
    </row>
    <row r="1642" spans="19:22" x14ac:dyDescent="0.2">
      <c r="S1642" s="127">
        <f t="shared" si="150"/>
        <v>0</v>
      </c>
      <c r="T1642" s="115">
        <f t="shared" si="151"/>
        <v>0</v>
      </c>
      <c r="U1642" s="115">
        <f t="shared" si="152"/>
        <v>0</v>
      </c>
      <c r="V1642" s="115">
        <f t="shared" si="152"/>
        <v>0</v>
      </c>
    </row>
    <row r="1643" spans="19:22" x14ac:dyDescent="0.2">
      <c r="S1643" s="127">
        <f t="shared" si="150"/>
        <v>0</v>
      </c>
      <c r="T1643" s="115">
        <f t="shared" si="151"/>
        <v>0</v>
      </c>
      <c r="U1643" s="115">
        <f t="shared" si="152"/>
        <v>0</v>
      </c>
      <c r="V1643" s="115">
        <f t="shared" si="152"/>
        <v>0</v>
      </c>
    </row>
    <row r="1644" spans="19:22" x14ac:dyDescent="0.2">
      <c r="S1644" s="127">
        <f t="shared" si="150"/>
        <v>0</v>
      </c>
      <c r="T1644" s="115">
        <f t="shared" si="151"/>
        <v>0</v>
      </c>
      <c r="U1644" s="115">
        <f t="shared" si="152"/>
        <v>0</v>
      </c>
      <c r="V1644" s="115">
        <f t="shared" si="152"/>
        <v>0</v>
      </c>
    </row>
    <row r="1645" spans="19:22" x14ac:dyDescent="0.2">
      <c r="S1645" s="127">
        <f t="shared" si="150"/>
        <v>0</v>
      </c>
      <c r="T1645" s="115">
        <f t="shared" si="151"/>
        <v>0</v>
      </c>
      <c r="U1645" s="115">
        <f t="shared" si="152"/>
        <v>0</v>
      </c>
      <c r="V1645" s="115">
        <f t="shared" si="152"/>
        <v>0</v>
      </c>
    </row>
    <row r="1646" spans="19:22" x14ac:dyDescent="0.2">
      <c r="S1646" s="127">
        <f t="shared" si="150"/>
        <v>0</v>
      </c>
      <c r="T1646" s="115">
        <f t="shared" si="151"/>
        <v>0</v>
      </c>
      <c r="U1646" s="115">
        <f t="shared" si="152"/>
        <v>0</v>
      </c>
      <c r="V1646" s="115">
        <f t="shared" si="152"/>
        <v>0</v>
      </c>
    </row>
    <row r="1647" spans="19:22" x14ac:dyDescent="0.2">
      <c r="S1647" s="127">
        <f t="shared" si="150"/>
        <v>0</v>
      </c>
      <c r="T1647" s="115">
        <f t="shared" si="151"/>
        <v>0</v>
      </c>
      <c r="U1647" s="115">
        <f t="shared" si="152"/>
        <v>0</v>
      </c>
      <c r="V1647" s="115">
        <f t="shared" si="152"/>
        <v>0</v>
      </c>
    </row>
    <row r="1648" spans="19:22" x14ac:dyDescent="0.2">
      <c r="S1648" s="127">
        <f t="shared" si="150"/>
        <v>0</v>
      </c>
      <c r="T1648" s="115">
        <f t="shared" si="151"/>
        <v>0</v>
      </c>
      <c r="U1648" s="115">
        <f t="shared" si="152"/>
        <v>0</v>
      </c>
      <c r="V1648" s="115">
        <f t="shared" si="152"/>
        <v>0</v>
      </c>
    </row>
    <row r="1649" spans="19:22" x14ac:dyDescent="0.2">
      <c r="S1649" s="127">
        <f t="shared" si="150"/>
        <v>0</v>
      </c>
      <c r="T1649" s="115">
        <f t="shared" si="151"/>
        <v>0</v>
      </c>
      <c r="U1649" s="115">
        <f t="shared" si="152"/>
        <v>0</v>
      </c>
      <c r="V1649" s="115">
        <f t="shared" si="152"/>
        <v>0</v>
      </c>
    </row>
    <row r="1650" spans="19:22" x14ac:dyDescent="0.2">
      <c r="S1650" s="127">
        <f t="shared" si="150"/>
        <v>0</v>
      </c>
      <c r="T1650" s="115">
        <f t="shared" si="151"/>
        <v>0</v>
      </c>
      <c r="U1650" s="115">
        <f t="shared" si="152"/>
        <v>0</v>
      </c>
      <c r="V1650" s="115">
        <f t="shared" si="152"/>
        <v>0</v>
      </c>
    </row>
    <row r="1651" spans="19:22" x14ac:dyDescent="0.2">
      <c r="S1651" s="127">
        <f t="shared" si="150"/>
        <v>0</v>
      </c>
      <c r="T1651" s="115">
        <f t="shared" si="151"/>
        <v>0</v>
      </c>
      <c r="U1651" s="115">
        <f t="shared" si="152"/>
        <v>0</v>
      </c>
      <c r="V1651" s="115">
        <f t="shared" si="152"/>
        <v>0</v>
      </c>
    </row>
    <row r="1652" spans="19:22" x14ac:dyDescent="0.2">
      <c r="S1652" s="127">
        <f t="shared" si="150"/>
        <v>0</v>
      </c>
      <c r="T1652" s="115">
        <f t="shared" si="151"/>
        <v>0</v>
      </c>
      <c r="U1652" s="115">
        <f t="shared" si="152"/>
        <v>0</v>
      </c>
      <c r="V1652" s="115">
        <f t="shared" si="152"/>
        <v>0</v>
      </c>
    </row>
    <row r="1653" spans="19:22" x14ac:dyDescent="0.2">
      <c r="S1653" s="127">
        <f t="shared" si="150"/>
        <v>0</v>
      </c>
      <c r="T1653" s="115">
        <f t="shared" si="151"/>
        <v>0</v>
      </c>
      <c r="U1653" s="115">
        <f t="shared" ref="U1653:V1668" si="153">+S1687</f>
        <v>0</v>
      </c>
      <c r="V1653" s="115">
        <f t="shared" si="153"/>
        <v>0</v>
      </c>
    </row>
    <row r="1654" spans="19:22" x14ac:dyDescent="0.2">
      <c r="S1654" s="127">
        <f t="shared" si="150"/>
        <v>0</v>
      </c>
      <c r="T1654" s="115">
        <f t="shared" si="151"/>
        <v>0</v>
      </c>
      <c r="U1654" s="115">
        <f t="shared" si="153"/>
        <v>0</v>
      </c>
      <c r="V1654" s="115">
        <f t="shared" si="153"/>
        <v>0</v>
      </c>
    </row>
    <row r="1655" spans="19:22" x14ac:dyDescent="0.2">
      <c r="S1655" s="127">
        <f t="shared" si="150"/>
        <v>0</v>
      </c>
      <c r="T1655" s="115">
        <f t="shared" si="151"/>
        <v>0</v>
      </c>
      <c r="U1655" s="115">
        <f t="shared" si="153"/>
        <v>0</v>
      </c>
      <c r="V1655" s="115">
        <f t="shared" si="153"/>
        <v>0</v>
      </c>
    </row>
    <row r="1656" spans="19:22" x14ac:dyDescent="0.2">
      <c r="S1656" s="127">
        <f t="shared" si="150"/>
        <v>0</v>
      </c>
      <c r="T1656" s="115">
        <f t="shared" si="151"/>
        <v>0</v>
      </c>
      <c r="U1656" s="115">
        <f t="shared" si="153"/>
        <v>0</v>
      </c>
      <c r="V1656" s="115">
        <f t="shared" si="153"/>
        <v>0</v>
      </c>
    </row>
    <row r="1657" spans="19:22" x14ac:dyDescent="0.2">
      <c r="S1657" s="127">
        <f t="shared" si="150"/>
        <v>0</v>
      </c>
      <c r="T1657" s="115">
        <f t="shared" si="151"/>
        <v>0</v>
      </c>
      <c r="U1657" s="115">
        <f t="shared" si="153"/>
        <v>0</v>
      </c>
      <c r="V1657" s="115">
        <f t="shared" si="153"/>
        <v>0</v>
      </c>
    </row>
    <row r="1658" spans="19:22" x14ac:dyDescent="0.2">
      <c r="S1658" s="127">
        <f t="shared" si="150"/>
        <v>0</v>
      </c>
      <c r="T1658" s="115">
        <f t="shared" si="151"/>
        <v>0</v>
      </c>
      <c r="U1658" s="115">
        <f t="shared" si="153"/>
        <v>0</v>
      </c>
      <c r="V1658" s="115">
        <f t="shared" si="153"/>
        <v>0</v>
      </c>
    </row>
    <row r="1659" spans="19:22" x14ac:dyDescent="0.2">
      <c r="S1659" s="127">
        <f t="shared" si="150"/>
        <v>0</v>
      </c>
      <c r="T1659" s="115">
        <f t="shared" si="151"/>
        <v>0</v>
      </c>
      <c r="U1659" s="115">
        <f t="shared" si="153"/>
        <v>0</v>
      </c>
      <c r="V1659" s="115">
        <f t="shared" si="153"/>
        <v>0</v>
      </c>
    </row>
    <row r="1660" spans="19:22" x14ac:dyDescent="0.2">
      <c r="S1660" s="127">
        <f t="shared" si="150"/>
        <v>0</v>
      </c>
      <c r="T1660" s="115">
        <f t="shared" si="151"/>
        <v>0</v>
      </c>
      <c r="U1660" s="115">
        <f t="shared" si="153"/>
        <v>0</v>
      </c>
      <c r="V1660" s="115">
        <f t="shared" si="153"/>
        <v>0</v>
      </c>
    </row>
    <row r="1661" spans="19:22" x14ac:dyDescent="0.2">
      <c r="S1661" s="127">
        <f t="shared" si="150"/>
        <v>0</v>
      </c>
      <c r="T1661" s="115">
        <f t="shared" si="151"/>
        <v>0</v>
      </c>
      <c r="U1661" s="115">
        <f t="shared" si="153"/>
        <v>0</v>
      </c>
      <c r="V1661" s="115">
        <f t="shared" si="153"/>
        <v>0</v>
      </c>
    </row>
    <row r="1662" spans="19:22" x14ac:dyDescent="0.2">
      <c r="S1662" s="127">
        <f t="shared" si="150"/>
        <v>0</v>
      </c>
      <c r="T1662" s="115">
        <f t="shared" si="151"/>
        <v>0</v>
      </c>
      <c r="U1662" s="115">
        <f t="shared" si="153"/>
        <v>0</v>
      </c>
      <c r="V1662" s="115">
        <f t="shared" si="153"/>
        <v>0</v>
      </c>
    </row>
    <row r="1663" spans="19:22" x14ac:dyDescent="0.2">
      <c r="S1663" s="127">
        <f t="shared" si="150"/>
        <v>0</v>
      </c>
      <c r="T1663" s="115">
        <f t="shared" si="151"/>
        <v>0</v>
      </c>
      <c r="U1663" s="115">
        <f t="shared" si="153"/>
        <v>0</v>
      </c>
      <c r="V1663" s="115">
        <f t="shared" si="153"/>
        <v>0</v>
      </c>
    </row>
    <row r="1664" spans="19:22" x14ac:dyDescent="0.2">
      <c r="S1664" s="127">
        <f t="shared" si="150"/>
        <v>0</v>
      </c>
      <c r="T1664" s="115">
        <f t="shared" si="151"/>
        <v>0</v>
      </c>
      <c r="U1664" s="115">
        <f t="shared" si="153"/>
        <v>0</v>
      </c>
      <c r="V1664" s="115">
        <f t="shared" si="153"/>
        <v>0</v>
      </c>
    </row>
    <row r="1665" spans="19:22" x14ac:dyDescent="0.2">
      <c r="S1665" s="127">
        <f t="shared" si="150"/>
        <v>0</v>
      </c>
      <c r="T1665" s="115">
        <f t="shared" si="151"/>
        <v>0</v>
      </c>
      <c r="U1665" s="115">
        <f t="shared" si="153"/>
        <v>0</v>
      </c>
      <c r="V1665" s="115">
        <f t="shared" si="153"/>
        <v>0</v>
      </c>
    </row>
    <row r="1666" spans="19:22" x14ac:dyDescent="0.2">
      <c r="S1666" s="127">
        <f t="shared" si="150"/>
        <v>0</v>
      </c>
      <c r="T1666" s="115">
        <f t="shared" si="151"/>
        <v>0</v>
      </c>
      <c r="U1666" s="115">
        <f t="shared" si="153"/>
        <v>0</v>
      </c>
      <c r="V1666" s="115">
        <f t="shared" si="153"/>
        <v>0</v>
      </c>
    </row>
    <row r="1667" spans="19:22" x14ac:dyDescent="0.2">
      <c r="S1667" s="127">
        <f t="shared" si="150"/>
        <v>0</v>
      </c>
      <c r="T1667" s="115">
        <f t="shared" si="151"/>
        <v>0</v>
      </c>
      <c r="U1667" s="115">
        <f t="shared" si="153"/>
        <v>0</v>
      </c>
      <c r="V1667" s="115">
        <f t="shared" si="153"/>
        <v>0</v>
      </c>
    </row>
    <row r="1668" spans="19:22" x14ac:dyDescent="0.2">
      <c r="S1668" s="127">
        <f t="shared" si="150"/>
        <v>0</v>
      </c>
      <c r="T1668" s="115">
        <f t="shared" si="151"/>
        <v>0</v>
      </c>
      <c r="U1668" s="115">
        <f t="shared" si="153"/>
        <v>0</v>
      </c>
      <c r="V1668" s="115">
        <f t="shared" si="153"/>
        <v>0</v>
      </c>
    </row>
    <row r="1669" spans="19:22" x14ac:dyDescent="0.2">
      <c r="S1669" s="115">
        <f>IF(SUM(F1669:H1669)&gt;0,SUM(F1669:H1669),0)</f>
        <v>0</v>
      </c>
      <c r="T1669" s="115">
        <f>IF((F1669)+(G1669)*1.5+(H1669)*2&gt;0,(F1669)+(G1669)*1.5+(H1669)*2,0)</f>
        <v>0</v>
      </c>
    </row>
    <row r="1670" spans="19:22" x14ac:dyDescent="0.2">
      <c r="S1670" s="115">
        <f t="shared" ref="S1670:S1702" si="154">IF(SUM(F1670:H1670)&gt;0,SUM(F1670:H1670),0)</f>
        <v>0</v>
      </c>
      <c r="T1670" s="115">
        <f t="shared" ref="T1670:T1702" si="155">IF((F1670)+(G1670)*1.5+(H1670)*2&gt;0,(F1670)+(G1670)*1.5+(H1670)*2,0)</f>
        <v>0</v>
      </c>
    </row>
    <row r="1671" spans="19:22" x14ac:dyDescent="0.2">
      <c r="S1671" s="115">
        <f t="shared" si="154"/>
        <v>0</v>
      </c>
      <c r="T1671" s="115">
        <f t="shared" si="155"/>
        <v>0</v>
      </c>
    </row>
    <row r="1672" spans="19:22" x14ac:dyDescent="0.2">
      <c r="S1672" s="115">
        <f t="shared" si="154"/>
        <v>0</v>
      </c>
      <c r="T1672" s="115">
        <f t="shared" si="155"/>
        <v>0</v>
      </c>
    </row>
    <row r="1673" spans="19:22" x14ac:dyDescent="0.2">
      <c r="S1673" s="115">
        <f t="shared" si="154"/>
        <v>0</v>
      </c>
      <c r="T1673" s="115">
        <f t="shared" si="155"/>
        <v>0</v>
      </c>
    </row>
    <row r="1674" spans="19:22" x14ac:dyDescent="0.2">
      <c r="S1674" s="115">
        <f t="shared" si="154"/>
        <v>0</v>
      </c>
      <c r="T1674" s="115">
        <f t="shared" si="155"/>
        <v>0</v>
      </c>
    </row>
    <row r="1675" spans="19:22" x14ac:dyDescent="0.2">
      <c r="S1675" s="115">
        <f t="shared" si="154"/>
        <v>0</v>
      </c>
      <c r="T1675" s="115">
        <f t="shared" si="155"/>
        <v>0</v>
      </c>
    </row>
    <row r="1676" spans="19:22" x14ac:dyDescent="0.2">
      <c r="S1676" s="115">
        <f t="shared" si="154"/>
        <v>0</v>
      </c>
      <c r="T1676" s="115">
        <f t="shared" si="155"/>
        <v>0</v>
      </c>
    </row>
    <row r="1677" spans="19:22" x14ac:dyDescent="0.2">
      <c r="S1677" s="115">
        <f t="shared" si="154"/>
        <v>0</v>
      </c>
      <c r="T1677" s="115">
        <f t="shared" si="155"/>
        <v>0</v>
      </c>
    </row>
    <row r="1678" spans="19:22" x14ac:dyDescent="0.2">
      <c r="S1678" s="115">
        <f t="shared" si="154"/>
        <v>0</v>
      </c>
      <c r="T1678" s="115">
        <f t="shared" si="155"/>
        <v>0</v>
      </c>
    </row>
    <row r="1679" spans="19:22" x14ac:dyDescent="0.2">
      <c r="S1679" s="115">
        <f t="shared" si="154"/>
        <v>0</v>
      </c>
      <c r="T1679" s="115">
        <f t="shared" si="155"/>
        <v>0</v>
      </c>
    </row>
    <row r="1680" spans="19:22" x14ac:dyDescent="0.2">
      <c r="S1680" s="115">
        <f t="shared" si="154"/>
        <v>0</v>
      </c>
      <c r="T1680" s="115">
        <f t="shared" si="155"/>
        <v>0</v>
      </c>
    </row>
    <row r="1681" spans="19:20" x14ac:dyDescent="0.2">
      <c r="S1681" s="115">
        <f t="shared" si="154"/>
        <v>0</v>
      </c>
      <c r="T1681" s="115">
        <f t="shared" si="155"/>
        <v>0</v>
      </c>
    </row>
    <row r="1682" spans="19:20" x14ac:dyDescent="0.2">
      <c r="S1682" s="115">
        <f t="shared" si="154"/>
        <v>0</v>
      </c>
      <c r="T1682" s="115">
        <f t="shared" si="155"/>
        <v>0</v>
      </c>
    </row>
    <row r="1683" spans="19:20" x14ac:dyDescent="0.2">
      <c r="S1683" s="115">
        <f t="shared" si="154"/>
        <v>0</v>
      </c>
      <c r="T1683" s="115">
        <f t="shared" si="155"/>
        <v>0</v>
      </c>
    </row>
    <row r="1684" spans="19:20" x14ac:dyDescent="0.2">
      <c r="S1684" s="115">
        <f t="shared" si="154"/>
        <v>0</v>
      </c>
      <c r="T1684" s="115">
        <f t="shared" si="155"/>
        <v>0</v>
      </c>
    </row>
    <row r="1685" spans="19:20" x14ac:dyDescent="0.2">
      <c r="S1685" s="115">
        <f t="shared" si="154"/>
        <v>0</v>
      </c>
      <c r="T1685" s="115">
        <f t="shared" si="155"/>
        <v>0</v>
      </c>
    </row>
    <row r="1686" spans="19:20" x14ac:dyDescent="0.2">
      <c r="S1686" s="115">
        <f t="shared" si="154"/>
        <v>0</v>
      </c>
      <c r="T1686" s="115">
        <f t="shared" si="155"/>
        <v>0</v>
      </c>
    </row>
    <row r="1687" spans="19:20" x14ac:dyDescent="0.2">
      <c r="S1687" s="115">
        <f t="shared" si="154"/>
        <v>0</v>
      </c>
      <c r="T1687" s="115">
        <f t="shared" si="155"/>
        <v>0</v>
      </c>
    </row>
    <row r="1688" spans="19:20" x14ac:dyDescent="0.2">
      <c r="S1688" s="115">
        <f t="shared" si="154"/>
        <v>0</v>
      </c>
      <c r="T1688" s="115">
        <f t="shared" si="155"/>
        <v>0</v>
      </c>
    </row>
    <row r="1689" spans="19:20" x14ac:dyDescent="0.2">
      <c r="S1689" s="115">
        <f t="shared" si="154"/>
        <v>0</v>
      </c>
      <c r="T1689" s="115">
        <f t="shared" si="155"/>
        <v>0</v>
      </c>
    </row>
    <row r="1690" spans="19:20" x14ac:dyDescent="0.2">
      <c r="S1690" s="115">
        <f t="shared" si="154"/>
        <v>0</v>
      </c>
      <c r="T1690" s="115">
        <f t="shared" si="155"/>
        <v>0</v>
      </c>
    </row>
    <row r="1691" spans="19:20" x14ac:dyDescent="0.2">
      <c r="S1691" s="115">
        <f t="shared" si="154"/>
        <v>0</v>
      </c>
      <c r="T1691" s="115">
        <f t="shared" si="155"/>
        <v>0</v>
      </c>
    </row>
    <row r="1692" spans="19:20" x14ac:dyDescent="0.2">
      <c r="S1692" s="115">
        <f t="shared" si="154"/>
        <v>0</v>
      </c>
      <c r="T1692" s="115">
        <f t="shared" si="155"/>
        <v>0</v>
      </c>
    </row>
    <row r="1693" spans="19:20" x14ac:dyDescent="0.2">
      <c r="S1693" s="115">
        <f t="shared" si="154"/>
        <v>0</v>
      </c>
      <c r="T1693" s="115">
        <f t="shared" si="155"/>
        <v>0</v>
      </c>
    </row>
    <row r="1694" spans="19:20" x14ac:dyDescent="0.2">
      <c r="S1694" s="115">
        <f t="shared" si="154"/>
        <v>0</v>
      </c>
      <c r="T1694" s="115">
        <f t="shared" si="155"/>
        <v>0</v>
      </c>
    </row>
    <row r="1695" spans="19:20" x14ac:dyDescent="0.2">
      <c r="S1695" s="115">
        <f t="shared" si="154"/>
        <v>0</v>
      </c>
      <c r="T1695" s="115">
        <f t="shared" si="155"/>
        <v>0</v>
      </c>
    </row>
    <row r="1696" spans="19:20" x14ac:dyDescent="0.2">
      <c r="S1696" s="115">
        <f t="shared" si="154"/>
        <v>0</v>
      </c>
      <c r="T1696" s="115">
        <f t="shared" si="155"/>
        <v>0</v>
      </c>
    </row>
    <row r="1697" spans="19:22" x14ac:dyDescent="0.2">
      <c r="S1697" s="115">
        <f t="shared" si="154"/>
        <v>0</v>
      </c>
      <c r="T1697" s="115">
        <f t="shared" si="155"/>
        <v>0</v>
      </c>
    </row>
    <row r="1698" spans="19:22" x14ac:dyDescent="0.2">
      <c r="S1698" s="115">
        <f t="shared" si="154"/>
        <v>0</v>
      </c>
      <c r="T1698" s="115">
        <f t="shared" si="155"/>
        <v>0</v>
      </c>
    </row>
    <row r="1699" spans="19:22" x14ac:dyDescent="0.2">
      <c r="S1699" s="115">
        <f t="shared" si="154"/>
        <v>0</v>
      </c>
      <c r="T1699" s="115">
        <f t="shared" si="155"/>
        <v>0</v>
      </c>
    </row>
    <row r="1700" spans="19:22" x14ac:dyDescent="0.2">
      <c r="S1700" s="115">
        <f t="shared" si="154"/>
        <v>0</v>
      </c>
      <c r="T1700" s="115">
        <f t="shared" si="155"/>
        <v>0</v>
      </c>
    </row>
    <row r="1701" spans="19:22" x14ac:dyDescent="0.2">
      <c r="S1701" s="115">
        <f t="shared" si="154"/>
        <v>0</v>
      </c>
      <c r="T1701" s="115">
        <f t="shared" si="155"/>
        <v>0</v>
      </c>
    </row>
    <row r="1702" spans="19:22" x14ac:dyDescent="0.2">
      <c r="S1702" s="115">
        <f t="shared" si="154"/>
        <v>0</v>
      </c>
      <c r="T1702" s="115">
        <f t="shared" si="155"/>
        <v>0</v>
      </c>
    </row>
    <row r="1703" spans="19:22" x14ac:dyDescent="0.2">
      <c r="S1703" s="127">
        <f>IF(SUM(F1703:Q1703)&gt;0,SUM(F1703:Q1703),0)</f>
        <v>0</v>
      </c>
      <c r="T1703" s="115">
        <f>IF((F1703+I1703+L1703+O1703)+(G1703+J1703+M1703+P1703)*1.5+(H1703+K1703+N1703+Q1703)*2&gt;0,(F1703+I1703+L1703+O1703)+(G1703+J1703+M1703+P1703)*1.5+(H1703+K1703+N1703+Q1703)*2,0)</f>
        <v>0</v>
      </c>
      <c r="U1703" s="115">
        <f>+S1737</f>
        <v>0</v>
      </c>
      <c r="V1703" s="115">
        <f>+T1737</f>
        <v>0</v>
      </c>
    </row>
    <row r="1704" spans="19:22" x14ac:dyDescent="0.2">
      <c r="S1704" s="127">
        <f t="shared" ref="S1704:S1736" si="156">IF(SUM(F1704:Q1704)&gt;0,SUM(F1704:Q1704),0)</f>
        <v>0</v>
      </c>
      <c r="T1704" s="115">
        <f>IF((F1704+I1704+L1704+O1704)+(G1704+J1704+M1704+P1704)*1.5+(H1704+K1704+N1704+Q1704)*2&gt;0,(F1704+I1704+L1704+O1704)+(G1704+J1704+M1704+P1704)*1.5+(H1704+K1704+N1704+Q1704)*2,0)</f>
        <v>0</v>
      </c>
      <c r="U1704" s="115">
        <f>+S1738</f>
        <v>0</v>
      </c>
      <c r="V1704" s="115">
        <f>+T1738</f>
        <v>0</v>
      </c>
    </row>
    <row r="1705" spans="19:22" x14ac:dyDescent="0.2">
      <c r="S1705" s="127">
        <f t="shared" si="156"/>
        <v>0</v>
      </c>
      <c r="T1705" s="115">
        <f t="shared" ref="T1705:T1736" si="157">IF((F1705+I1705+L1705+O1705)+(G1705+J1705+M1705+P1705)*1.5+(H1705+K1705+N1705+Q1705)*2&gt;0,(F1705+I1705+L1705+O1705)+(G1705+J1705+M1705+P1705)*1.5+(H1705+K1705+N1705+Q1705)*2,0)</f>
        <v>0</v>
      </c>
      <c r="U1705" s="115">
        <f t="shared" ref="U1705:V1720" si="158">+S1739</f>
        <v>0</v>
      </c>
      <c r="V1705" s="115">
        <f t="shared" si="158"/>
        <v>0</v>
      </c>
    </row>
    <row r="1706" spans="19:22" x14ac:dyDescent="0.2">
      <c r="S1706" s="127">
        <f t="shared" si="156"/>
        <v>0</v>
      </c>
      <c r="T1706" s="115">
        <f t="shared" si="157"/>
        <v>0</v>
      </c>
      <c r="U1706" s="115">
        <f t="shared" si="158"/>
        <v>0</v>
      </c>
      <c r="V1706" s="115">
        <f t="shared" si="158"/>
        <v>0</v>
      </c>
    </row>
    <row r="1707" spans="19:22" x14ac:dyDescent="0.2">
      <c r="S1707" s="127">
        <f t="shared" si="156"/>
        <v>0</v>
      </c>
      <c r="T1707" s="115">
        <f t="shared" si="157"/>
        <v>0</v>
      </c>
      <c r="U1707" s="115">
        <f t="shared" si="158"/>
        <v>0</v>
      </c>
      <c r="V1707" s="115">
        <f t="shared" si="158"/>
        <v>0</v>
      </c>
    </row>
    <row r="1708" spans="19:22" x14ac:dyDescent="0.2">
      <c r="S1708" s="127">
        <f t="shared" si="156"/>
        <v>0</v>
      </c>
      <c r="T1708" s="115">
        <f t="shared" si="157"/>
        <v>0</v>
      </c>
      <c r="U1708" s="115">
        <f t="shared" si="158"/>
        <v>0</v>
      </c>
      <c r="V1708" s="115">
        <f t="shared" si="158"/>
        <v>0</v>
      </c>
    </row>
    <row r="1709" spans="19:22" x14ac:dyDescent="0.2">
      <c r="S1709" s="127">
        <f t="shared" si="156"/>
        <v>0</v>
      </c>
      <c r="T1709" s="115">
        <f t="shared" si="157"/>
        <v>0</v>
      </c>
      <c r="U1709" s="115">
        <f t="shared" si="158"/>
        <v>0</v>
      </c>
      <c r="V1709" s="115">
        <f t="shared" si="158"/>
        <v>0</v>
      </c>
    </row>
    <row r="1710" spans="19:22" x14ac:dyDescent="0.2">
      <c r="S1710" s="127">
        <f t="shared" si="156"/>
        <v>0</v>
      </c>
      <c r="T1710" s="115">
        <f t="shared" si="157"/>
        <v>0</v>
      </c>
      <c r="U1710" s="115">
        <f t="shared" si="158"/>
        <v>0</v>
      </c>
      <c r="V1710" s="115">
        <f t="shared" si="158"/>
        <v>0</v>
      </c>
    </row>
    <row r="1711" spans="19:22" x14ac:dyDescent="0.2">
      <c r="S1711" s="127">
        <f t="shared" si="156"/>
        <v>0</v>
      </c>
      <c r="T1711" s="115">
        <f t="shared" si="157"/>
        <v>0</v>
      </c>
      <c r="U1711" s="115">
        <f t="shared" si="158"/>
        <v>0</v>
      </c>
      <c r="V1711" s="115">
        <f t="shared" si="158"/>
        <v>0</v>
      </c>
    </row>
    <row r="1712" spans="19:22" x14ac:dyDescent="0.2">
      <c r="S1712" s="127">
        <f t="shared" si="156"/>
        <v>0</v>
      </c>
      <c r="T1712" s="115">
        <f t="shared" si="157"/>
        <v>0</v>
      </c>
      <c r="U1712" s="115">
        <f t="shared" si="158"/>
        <v>0</v>
      </c>
      <c r="V1712" s="115">
        <f t="shared" si="158"/>
        <v>0</v>
      </c>
    </row>
    <row r="1713" spans="19:22" x14ac:dyDescent="0.2">
      <c r="S1713" s="127">
        <f t="shared" si="156"/>
        <v>0</v>
      </c>
      <c r="T1713" s="115">
        <f t="shared" si="157"/>
        <v>0</v>
      </c>
      <c r="U1713" s="115">
        <f t="shared" si="158"/>
        <v>0</v>
      </c>
      <c r="V1713" s="115">
        <f t="shared" si="158"/>
        <v>0</v>
      </c>
    </row>
    <row r="1714" spans="19:22" x14ac:dyDescent="0.2">
      <c r="S1714" s="127">
        <f t="shared" si="156"/>
        <v>0</v>
      </c>
      <c r="T1714" s="115">
        <f t="shared" si="157"/>
        <v>0</v>
      </c>
      <c r="U1714" s="115">
        <f t="shared" si="158"/>
        <v>0</v>
      </c>
      <c r="V1714" s="115">
        <f t="shared" si="158"/>
        <v>0</v>
      </c>
    </row>
    <row r="1715" spans="19:22" x14ac:dyDescent="0.2">
      <c r="S1715" s="127">
        <f t="shared" si="156"/>
        <v>0</v>
      </c>
      <c r="T1715" s="115">
        <f t="shared" si="157"/>
        <v>0</v>
      </c>
      <c r="U1715" s="115">
        <f t="shared" si="158"/>
        <v>0</v>
      </c>
      <c r="V1715" s="115">
        <f t="shared" si="158"/>
        <v>0</v>
      </c>
    </row>
    <row r="1716" spans="19:22" x14ac:dyDescent="0.2">
      <c r="S1716" s="127">
        <f t="shared" si="156"/>
        <v>0</v>
      </c>
      <c r="T1716" s="115">
        <f t="shared" si="157"/>
        <v>0</v>
      </c>
      <c r="U1716" s="115">
        <f t="shared" si="158"/>
        <v>0</v>
      </c>
      <c r="V1716" s="115">
        <f t="shared" si="158"/>
        <v>0</v>
      </c>
    </row>
    <row r="1717" spans="19:22" x14ac:dyDescent="0.2">
      <c r="S1717" s="127">
        <f t="shared" si="156"/>
        <v>0</v>
      </c>
      <c r="T1717" s="115">
        <f t="shared" si="157"/>
        <v>0</v>
      </c>
      <c r="U1717" s="115">
        <f t="shared" si="158"/>
        <v>0</v>
      </c>
      <c r="V1717" s="115">
        <f t="shared" si="158"/>
        <v>0</v>
      </c>
    </row>
    <row r="1718" spans="19:22" x14ac:dyDescent="0.2">
      <c r="S1718" s="127">
        <f t="shared" si="156"/>
        <v>0</v>
      </c>
      <c r="T1718" s="115">
        <f t="shared" si="157"/>
        <v>0</v>
      </c>
      <c r="U1718" s="115">
        <f t="shared" si="158"/>
        <v>0</v>
      </c>
      <c r="V1718" s="115">
        <f t="shared" si="158"/>
        <v>0</v>
      </c>
    </row>
    <row r="1719" spans="19:22" x14ac:dyDescent="0.2">
      <c r="S1719" s="127">
        <f t="shared" si="156"/>
        <v>0</v>
      </c>
      <c r="T1719" s="115">
        <f t="shared" si="157"/>
        <v>0</v>
      </c>
      <c r="U1719" s="115">
        <f t="shared" si="158"/>
        <v>0</v>
      </c>
      <c r="V1719" s="115">
        <f t="shared" si="158"/>
        <v>0</v>
      </c>
    </row>
    <row r="1720" spans="19:22" x14ac:dyDescent="0.2">
      <c r="S1720" s="127">
        <f t="shared" si="156"/>
        <v>0</v>
      </c>
      <c r="T1720" s="115">
        <f t="shared" si="157"/>
        <v>0</v>
      </c>
      <c r="U1720" s="115">
        <f t="shared" si="158"/>
        <v>0</v>
      </c>
      <c r="V1720" s="115">
        <f t="shared" si="158"/>
        <v>0</v>
      </c>
    </row>
    <row r="1721" spans="19:22" x14ac:dyDescent="0.2">
      <c r="S1721" s="127">
        <f t="shared" si="156"/>
        <v>0</v>
      </c>
      <c r="T1721" s="115">
        <f t="shared" si="157"/>
        <v>0</v>
      </c>
      <c r="U1721" s="115">
        <f t="shared" ref="U1721:V1736" si="159">+S1755</f>
        <v>0</v>
      </c>
      <c r="V1721" s="115">
        <f t="shared" si="159"/>
        <v>0</v>
      </c>
    </row>
    <row r="1722" spans="19:22" x14ac:dyDescent="0.2">
      <c r="S1722" s="127">
        <f t="shared" si="156"/>
        <v>0</v>
      </c>
      <c r="T1722" s="115">
        <f t="shared" si="157"/>
        <v>0</v>
      </c>
      <c r="U1722" s="115">
        <f t="shared" si="159"/>
        <v>0</v>
      </c>
      <c r="V1722" s="115">
        <f t="shared" si="159"/>
        <v>0</v>
      </c>
    </row>
    <row r="1723" spans="19:22" x14ac:dyDescent="0.2">
      <c r="S1723" s="127">
        <f t="shared" si="156"/>
        <v>0</v>
      </c>
      <c r="T1723" s="115">
        <f t="shared" si="157"/>
        <v>0</v>
      </c>
      <c r="U1723" s="115">
        <f t="shared" si="159"/>
        <v>0</v>
      </c>
      <c r="V1723" s="115">
        <f t="shared" si="159"/>
        <v>0</v>
      </c>
    </row>
    <row r="1724" spans="19:22" x14ac:dyDescent="0.2">
      <c r="S1724" s="127">
        <f t="shared" si="156"/>
        <v>0</v>
      </c>
      <c r="T1724" s="115">
        <f t="shared" si="157"/>
        <v>0</v>
      </c>
      <c r="U1724" s="115">
        <f t="shared" si="159"/>
        <v>0</v>
      </c>
      <c r="V1724" s="115">
        <f t="shared" si="159"/>
        <v>0</v>
      </c>
    </row>
    <row r="1725" spans="19:22" x14ac:dyDescent="0.2">
      <c r="S1725" s="127">
        <f t="shared" si="156"/>
        <v>0</v>
      </c>
      <c r="T1725" s="115">
        <f t="shared" si="157"/>
        <v>0</v>
      </c>
      <c r="U1725" s="115">
        <f t="shared" si="159"/>
        <v>0</v>
      </c>
      <c r="V1725" s="115">
        <f t="shared" si="159"/>
        <v>0</v>
      </c>
    </row>
    <row r="1726" spans="19:22" x14ac:dyDescent="0.2">
      <c r="S1726" s="127">
        <f t="shared" si="156"/>
        <v>0</v>
      </c>
      <c r="T1726" s="115">
        <f t="shared" si="157"/>
        <v>0</v>
      </c>
      <c r="U1726" s="115">
        <f t="shared" si="159"/>
        <v>0</v>
      </c>
      <c r="V1726" s="115">
        <f t="shared" si="159"/>
        <v>0</v>
      </c>
    </row>
    <row r="1727" spans="19:22" x14ac:dyDescent="0.2">
      <c r="S1727" s="127">
        <f t="shared" si="156"/>
        <v>0</v>
      </c>
      <c r="T1727" s="115">
        <f t="shared" si="157"/>
        <v>0</v>
      </c>
      <c r="U1727" s="115">
        <f t="shared" si="159"/>
        <v>0</v>
      </c>
      <c r="V1727" s="115">
        <f t="shared" si="159"/>
        <v>0</v>
      </c>
    </row>
    <row r="1728" spans="19:22" x14ac:dyDescent="0.2">
      <c r="S1728" s="127">
        <f t="shared" si="156"/>
        <v>0</v>
      </c>
      <c r="T1728" s="115">
        <f t="shared" si="157"/>
        <v>0</v>
      </c>
      <c r="U1728" s="115">
        <f t="shared" si="159"/>
        <v>0</v>
      </c>
      <c r="V1728" s="115">
        <f t="shared" si="159"/>
        <v>0</v>
      </c>
    </row>
    <row r="1729" spans="19:22" x14ac:dyDescent="0.2">
      <c r="S1729" s="127">
        <f t="shared" si="156"/>
        <v>0</v>
      </c>
      <c r="T1729" s="115">
        <f t="shared" si="157"/>
        <v>0</v>
      </c>
      <c r="U1729" s="115">
        <f t="shared" si="159"/>
        <v>0</v>
      </c>
      <c r="V1729" s="115">
        <f t="shared" si="159"/>
        <v>0</v>
      </c>
    </row>
    <row r="1730" spans="19:22" x14ac:dyDescent="0.2">
      <c r="S1730" s="127">
        <f t="shared" si="156"/>
        <v>0</v>
      </c>
      <c r="T1730" s="115">
        <f t="shared" si="157"/>
        <v>0</v>
      </c>
      <c r="U1730" s="115">
        <f t="shared" si="159"/>
        <v>0</v>
      </c>
      <c r="V1730" s="115">
        <f t="shared" si="159"/>
        <v>0</v>
      </c>
    </row>
    <row r="1731" spans="19:22" x14ac:dyDescent="0.2">
      <c r="S1731" s="127">
        <f t="shared" si="156"/>
        <v>0</v>
      </c>
      <c r="T1731" s="115">
        <f t="shared" si="157"/>
        <v>0</v>
      </c>
      <c r="U1731" s="115">
        <f t="shared" si="159"/>
        <v>0</v>
      </c>
      <c r="V1731" s="115">
        <f t="shared" si="159"/>
        <v>0</v>
      </c>
    </row>
    <row r="1732" spans="19:22" x14ac:dyDescent="0.2">
      <c r="S1732" s="127">
        <f t="shared" si="156"/>
        <v>0</v>
      </c>
      <c r="T1732" s="115">
        <f t="shared" si="157"/>
        <v>0</v>
      </c>
      <c r="U1732" s="115">
        <f t="shared" si="159"/>
        <v>0</v>
      </c>
      <c r="V1732" s="115">
        <f t="shared" si="159"/>
        <v>0</v>
      </c>
    </row>
    <row r="1733" spans="19:22" x14ac:dyDescent="0.2">
      <c r="S1733" s="127">
        <f t="shared" si="156"/>
        <v>0</v>
      </c>
      <c r="T1733" s="115">
        <f t="shared" si="157"/>
        <v>0</v>
      </c>
      <c r="U1733" s="115">
        <f t="shared" si="159"/>
        <v>0</v>
      </c>
      <c r="V1733" s="115">
        <f t="shared" si="159"/>
        <v>0</v>
      </c>
    </row>
    <row r="1734" spans="19:22" x14ac:dyDescent="0.2">
      <c r="S1734" s="127">
        <f t="shared" si="156"/>
        <v>0</v>
      </c>
      <c r="T1734" s="115">
        <f t="shared" si="157"/>
        <v>0</v>
      </c>
      <c r="U1734" s="115">
        <f t="shared" si="159"/>
        <v>0</v>
      </c>
      <c r="V1734" s="115">
        <f t="shared" si="159"/>
        <v>0</v>
      </c>
    </row>
    <row r="1735" spans="19:22" x14ac:dyDescent="0.2">
      <c r="S1735" s="127">
        <f t="shared" si="156"/>
        <v>0</v>
      </c>
      <c r="T1735" s="115">
        <f t="shared" si="157"/>
        <v>0</v>
      </c>
      <c r="U1735" s="115">
        <f t="shared" si="159"/>
        <v>0</v>
      </c>
      <c r="V1735" s="115">
        <f t="shared" si="159"/>
        <v>0</v>
      </c>
    </row>
    <row r="1736" spans="19:22" x14ac:dyDescent="0.2">
      <c r="S1736" s="127">
        <f t="shared" si="156"/>
        <v>0</v>
      </c>
      <c r="T1736" s="115">
        <f t="shared" si="157"/>
        <v>0</v>
      </c>
      <c r="U1736" s="115">
        <f t="shared" si="159"/>
        <v>0</v>
      </c>
      <c r="V1736" s="115">
        <f t="shared" si="159"/>
        <v>0</v>
      </c>
    </row>
    <row r="1737" spans="19:22" x14ac:dyDescent="0.2">
      <c r="S1737" s="115">
        <f>IF(SUM(F1737:H1737)&gt;0,SUM(F1737:H1737),0)</f>
        <v>0</v>
      </c>
      <c r="T1737" s="115">
        <f>IF((F1737)+(G1737)*1.5+(H1737)*2&gt;0,(F1737)+(G1737)*1.5+(H1737)*2,0)</f>
        <v>0</v>
      </c>
    </row>
    <row r="1738" spans="19:22" x14ac:dyDescent="0.2">
      <c r="S1738" s="115">
        <f t="shared" ref="S1738:S1770" si="160">IF(SUM(F1738:H1738)&gt;0,SUM(F1738:H1738),0)</f>
        <v>0</v>
      </c>
      <c r="T1738" s="115">
        <f t="shared" ref="T1738:T1770" si="161">IF((F1738)+(G1738)*1.5+(H1738)*2&gt;0,(F1738)+(G1738)*1.5+(H1738)*2,0)</f>
        <v>0</v>
      </c>
    </row>
    <row r="1739" spans="19:22" x14ac:dyDescent="0.2">
      <c r="S1739" s="115">
        <f t="shared" si="160"/>
        <v>0</v>
      </c>
      <c r="T1739" s="115">
        <f t="shared" si="161"/>
        <v>0</v>
      </c>
    </row>
    <row r="1740" spans="19:22" x14ac:dyDescent="0.2">
      <c r="S1740" s="115">
        <f t="shared" si="160"/>
        <v>0</v>
      </c>
      <c r="T1740" s="115">
        <f t="shared" si="161"/>
        <v>0</v>
      </c>
    </row>
    <row r="1741" spans="19:22" x14ac:dyDescent="0.2">
      <c r="S1741" s="115">
        <f t="shared" si="160"/>
        <v>0</v>
      </c>
      <c r="T1741" s="115">
        <f t="shared" si="161"/>
        <v>0</v>
      </c>
    </row>
    <row r="1742" spans="19:22" x14ac:dyDescent="0.2">
      <c r="S1742" s="115">
        <f t="shared" si="160"/>
        <v>0</v>
      </c>
      <c r="T1742" s="115">
        <f t="shared" si="161"/>
        <v>0</v>
      </c>
    </row>
    <row r="1743" spans="19:22" x14ac:dyDescent="0.2">
      <c r="S1743" s="115">
        <f t="shared" si="160"/>
        <v>0</v>
      </c>
      <c r="T1743" s="115">
        <f t="shared" si="161"/>
        <v>0</v>
      </c>
    </row>
    <row r="1744" spans="19:22" x14ac:dyDescent="0.2">
      <c r="S1744" s="115">
        <f t="shared" si="160"/>
        <v>0</v>
      </c>
      <c r="T1744" s="115">
        <f t="shared" si="161"/>
        <v>0</v>
      </c>
    </row>
    <row r="1745" spans="19:20" x14ac:dyDescent="0.2">
      <c r="S1745" s="115">
        <f t="shared" si="160"/>
        <v>0</v>
      </c>
      <c r="T1745" s="115">
        <f t="shared" si="161"/>
        <v>0</v>
      </c>
    </row>
    <row r="1746" spans="19:20" x14ac:dyDescent="0.2">
      <c r="S1746" s="115">
        <f t="shared" si="160"/>
        <v>0</v>
      </c>
      <c r="T1746" s="115">
        <f t="shared" si="161"/>
        <v>0</v>
      </c>
    </row>
    <row r="1747" spans="19:20" x14ac:dyDescent="0.2">
      <c r="S1747" s="115">
        <f t="shared" si="160"/>
        <v>0</v>
      </c>
      <c r="T1747" s="115">
        <f t="shared" si="161"/>
        <v>0</v>
      </c>
    </row>
    <row r="1748" spans="19:20" x14ac:dyDescent="0.2">
      <c r="S1748" s="115">
        <f t="shared" si="160"/>
        <v>0</v>
      </c>
      <c r="T1748" s="115">
        <f t="shared" si="161"/>
        <v>0</v>
      </c>
    </row>
    <row r="1749" spans="19:20" x14ac:dyDescent="0.2">
      <c r="S1749" s="115">
        <f t="shared" si="160"/>
        <v>0</v>
      </c>
      <c r="T1749" s="115">
        <f t="shared" si="161"/>
        <v>0</v>
      </c>
    </row>
    <row r="1750" spans="19:20" x14ac:dyDescent="0.2">
      <c r="S1750" s="115">
        <f t="shared" si="160"/>
        <v>0</v>
      </c>
      <c r="T1750" s="115">
        <f t="shared" si="161"/>
        <v>0</v>
      </c>
    </row>
    <row r="1751" spans="19:20" x14ac:dyDescent="0.2">
      <c r="S1751" s="115">
        <f t="shared" si="160"/>
        <v>0</v>
      </c>
      <c r="T1751" s="115">
        <f t="shared" si="161"/>
        <v>0</v>
      </c>
    </row>
    <row r="1752" spans="19:20" x14ac:dyDescent="0.2">
      <c r="S1752" s="115">
        <f t="shared" si="160"/>
        <v>0</v>
      </c>
      <c r="T1752" s="115">
        <f t="shared" si="161"/>
        <v>0</v>
      </c>
    </row>
    <row r="1753" spans="19:20" x14ac:dyDescent="0.2">
      <c r="S1753" s="115">
        <f t="shared" si="160"/>
        <v>0</v>
      </c>
      <c r="T1753" s="115">
        <f t="shared" si="161"/>
        <v>0</v>
      </c>
    </row>
    <row r="1754" spans="19:20" x14ac:dyDescent="0.2">
      <c r="S1754" s="115">
        <f t="shared" si="160"/>
        <v>0</v>
      </c>
      <c r="T1754" s="115">
        <f t="shared" si="161"/>
        <v>0</v>
      </c>
    </row>
    <row r="1755" spans="19:20" x14ac:dyDescent="0.2">
      <c r="S1755" s="115">
        <f t="shared" si="160"/>
        <v>0</v>
      </c>
      <c r="T1755" s="115">
        <f t="shared" si="161"/>
        <v>0</v>
      </c>
    </row>
    <row r="1756" spans="19:20" x14ac:dyDescent="0.2">
      <c r="S1756" s="115">
        <f t="shared" si="160"/>
        <v>0</v>
      </c>
      <c r="T1756" s="115">
        <f t="shared" si="161"/>
        <v>0</v>
      </c>
    </row>
    <row r="1757" spans="19:20" x14ac:dyDescent="0.2">
      <c r="S1757" s="115">
        <f t="shared" si="160"/>
        <v>0</v>
      </c>
      <c r="T1757" s="115">
        <f t="shared" si="161"/>
        <v>0</v>
      </c>
    </row>
    <row r="1758" spans="19:20" x14ac:dyDescent="0.2">
      <c r="S1758" s="115">
        <f t="shared" si="160"/>
        <v>0</v>
      </c>
      <c r="T1758" s="115">
        <f t="shared" si="161"/>
        <v>0</v>
      </c>
    </row>
    <row r="1759" spans="19:20" x14ac:dyDescent="0.2">
      <c r="S1759" s="115">
        <f t="shared" si="160"/>
        <v>0</v>
      </c>
      <c r="T1759" s="115">
        <f t="shared" si="161"/>
        <v>0</v>
      </c>
    </row>
    <row r="1760" spans="19:20" x14ac:dyDescent="0.2">
      <c r="S1760" s="115">
        <f t="shared" si="160"/>
        <v>0</v>
      </c>
      <c r="T1760" s="115">
        <f t="shared" si="161"/>
        <v>0</v>
      </c>
    </row>
    <row r="1761" spans="19:22" x14ac:dyDescent="0.2">
      <c r="S1761" s="115">
        <f t="shared" si="160"/>
        <v>0</v>
      </c>
      <c r="T1761" s="115">
        <f t="shared" si="161"/>
        <v>0</v>
      </c>
    </row>
    <row r="1762" spans="19:22" x14ac:dyDescent="0.2">
      <c r="S1762" s="115">
        <f t="shared" si="160"/>
        <v>0</v>
      </c>
      <c r="T1762" s="115">
        <f t="shared" si="161"/>
        <v>0</v>
      </c>
    </row>
    <row r="1763" spans="19:22" x14ac:dyDescent="0.2">
      <c r="S1763" s="115">
        <f t="shared" si="160"/>
        <v>0</v>
      </c>
      <c r="T1763" s="115">
        <f t="shared" si="161"/>
        <v>0</v>
      </c>
    </row>
    <row r="1764" spans="19:22" x14ac:dyDescent="0.2">
      <c r="S1764" s="115">
        <f t="shared" si="160"/>
        <v>0</v>
      </c>
      <c r="T1764" s="115">
        <f t="shared" si="161"/>
        <v>0</v>
      </c>
    </row>
    <row r="1765" spans="19:22" x14ac:dyDescent="0.2">
      <c r="S1765" s="115">
        <f t="shared" si="160"/>
        <v>0</v>
      </c>
      <c r="T1765" s="115">
        <f t="shared" si="161"/>
        <v>0</v>
      </c>
    </row>
    <row r="1766" spans="19:22" x14ac:dyDescent="0.2">
      <c r="S1766" s="115">
        <f t="shared" si="160"/>
        <v>0</v>
      </c>
      <c r="T1766" s="115">
        <f t="shared" si="161"/>
        <v>0</v>
      </c>
    </row>
    <row r="1767" spans="19:22" x14ac:dyDescent="0.2">
      <c r="S1767" s="115">
        <f t="shared" si="160"/>
        <v>0</v>
      </c>
      <c r="T1767" s="115">
        <f t="shared" si="161"/>
        <v>0</v>
      </c>
    </row>
    <row r="1768" spans="19:22" x14ac:dyDescent="0.2">
      <c r="S1768" s="115">
        <f t="shared" si="160"/>
        <v>0</v>
      </c>
      <c r="T1768" s="115">
        <f t="shared" si="161"/>
        <v>0</v>
      </c>
    </row>
    <row r="1769" spans="19:22" x14ac:dyDescent="0.2">
      <c r="S1769" s="115">
        <f t="shared" si="160"/>
        <v>0</v>
      </c>
      <c r="T1769" s="115">
        <f t="shared" si="161"/>
        <v>0</v>
      </c>
    </row>
    <row r="1770" spans="19:22" x14ac:dyDescent="0.2">
      <c r="S1770" s="115">
        <f t="shared" si="160"/>
        <v>0</v>
      </c>
      <c r="T1770" s="115">
        <f t="shared" si="161"/>
        <v>0</v>
      </c>
    </row>
    <row r="1771" spans="19:22" x14ac:dyDescent="0.2">
      <c r="S1771" s="127">
        <f>IF(SUM(F1771:Q1771)&gt;0,SUM(F1771:Q1771),0)</f>
        <v>0</v>
      </c>
      <c r="T1771" s="115">
        <f>IF((F1771+I1771+L1771+O1771)+(G1771+J1771+M1771+P1771)*1.5+(H1771+K1771+N1771+Q1771)*2&gt;0,(F1771+I1771+L1771+O1771)+(G1771+J1771+M1771+P1771)*1.5+(H1771+K1771+N1771+Q1771)*2,0)</f>
        <v>0</v>
      </c>
      <c r="U1771" s="115">
        <f>+S1805</f>
        <v>0</v>
      </c>
      <c r="V1771" s="115">
        <f>+T1805</f>
        <v>0</v>
      </c>
    </row>
    <row r="1772" spans="19:22" x14ac:dyDescent="0.2">
      <c r="S1772" s="127">
        <f t="shared" ref="S1772:S1804" si="162">IF(SUM(F1772:Q1772)&gt;0,SUM(F1772:Q1772),0)</f>
        <v>0</v>
      </c>
      <c r="T1772" s="115">
        <f>IF((F1772+I1772+L1772+O1772)+(G1772+J1772+M1772+P1772)*1.5+(H1772+K1772+N1772+Q1772)*2&gt;0,(F1772+I1772+L1772+O1772)+(G1772+J1772+M1772+P1772)*1.5+(H1772+K1772+N1772+Q1772)*2,0)</f>
        <v>0</v>
      </c>
      <c r="U1772" s="115">
        <f>+S1806</f>
        <v>0</v>
      </c>
      <c r="V1772" s="115">
        <f>+T1806</f>
        <v>0</v>
      </c>
    </row>
    <row r="1773" spans="19:22" x14ac:dyDescent="0.2">
      <c r="S1773" s="127">
        <f t="shared" si="162"/>
        <v>0</v>
      </c>
      <c r="T1773" s="115">
        <f t="shared" ref="T1773:T1804" si="163">IF((F1773+I1773+L1773+O1773)+(G1773+J1773+M1773+P1773)*1.5+(H1773+K1773+N1773+Q1773)*2&gt;0,(F1773+I1773+L1773+O1773)+(G1773+J1773+M1773+P1773)*1.5+(H1773+K1773+N1773+Q1773)*2,0)</f>
        <v>0</v>
      </c>
      <c r="U1773" s="115">
        <f t="shared" ref="U1773:V1788" si="164">+S1807</f>
        <v>0</v>
      </c>
      <c r="V1773" s="115">
        <f t="shared" si="164"/>
        <v>0</v>
      </c>
    </row>
    <row r="1774" spans="19:22" x14ac:dyDescent="0.2">
      <c r="S1774" s="127">
        <f t="shared" si="162"/>
        <v>0</v>
      </c>
      <c r="T1774" s="115">
        <f t="shared" si="163"/>
        <v>0</v>
      </c>
      <c r="U1774" s="115">
        <f t="shared" si="164"/>
        <v>0</v>
      </c>
      <c r="V1774" s="115">
        <f t="shared" si="164"/>
        <v>0</v>
      </c>
    </row>
    <row r="1775" spans="19:22" x14ac:dyDescent="0.2">
      <c r="S1775" s="127">
        <f t="shared" si="162"/>
        <v>0</v>
      </c>
      <c r="T1775" s="115">
        <f t="shared" si="163"/>
        <v>0</v>
      </c>
      <c r="U1775" s="115">
        <f t="shared" si="164"/>
        <v>0</v>
      </c>
      <c r="V1775" s="115">
        <f t="shared" si="164"/>
        <v>0</v>
      </c>
    </row>
    <row r="1776" spans="19:22" x14ac:dyDescent="0.2">
      <c r="S1776" s="127">
        <f t="shared" si="162"/>
        <v>0</v>
      </c>
      <c r="T1776" s="115">
        <f t="shared" si="163"/>
        <v>0</v>
      </c>
      <c r="U1776" s="115">
        <f t="shared" si="164"/>
        <v>0</v>
      </c>
      <c r="V1776" s="115">
        <f t="shared" si="164"/>
        <v>0</v>
      </c>
    </row>
    <row r="1777" spans="19:22" x14ac:dyDescent="0.2">
      <c r="S1777" s="127">
        <f t="shared" si="162"/>
        <v>0</v>
      </c>
      <c r="T1777" s="115">
        <f t="shared" si="163"/>
        <v>0</v>
      </c>
      <c r="U1777" s="115">
        <f t="shared" si="164"/>
        <v>0</v>
      </c>
      <c r="V1777" s="115">
        <f t="shared" si="164"/>
        <v>0</v>
      </c>
    </row>
    <row r="1778" spans="19:22" x14ac:dyDescent="0.2">
      <c r="S1778" s="127">
        <f t="shared" si="162"/>
        <v>0</v>
      </c>
      <c r="T1778" s="115">
        <f t="shared" si="163"/>
        <v>0</v>
      </c>
      <c r="U1778" s="115">
        <f t="shared" si="164"/>
        <v>0</v>
      </c>
      <c r="V1778" s="115">
        <f t="shared" si="164"/>
        <v>0</v>
      </c>
    </row>
    <row r="1779" spans="19:22" x14ac:dyDescent="0.2">
      <c r="S1779" s="127">
        <f t="shared" si="162"/>
        <v>0</v>
      </c>
      <c r="T1779" s="115">
        <f t="shared" si="163"/>
        <v>0</v>
      </c>
      <c r="U1779" s="115">
        <f t="shared" si="164"/>
        <v>0</v>
      </c>
      <c r="V1779" s="115">
        <f t="shared" si="164"/>
        <v>0</v>
      </c>
    </row>
    <row r="1780" spans="19:22" x14ac:dyDescent="0.2">
      <c r="S1780" s="127">
        <f t="shared" si="162"/>
        <v>0</v>
      </c>
      <c r="T1780" s="115">
        <f t="shared" si="163"/>
        <v>0</v>
      </c>
      <c r="U1780" s="115">
        <f t="shared" si="164"/>
        <v>0</v>
      </c>
      <c r="V1780" s="115">
        <f t="shared" si="164"/>
        <v>0</v>
      </c>
    </row>
    <row r="1781" spans="19:22" x14ac:dyDescent="0.2">
      <c r="S1781" s="127">
        <f t="shared" si="162"/>
        <v>0</v>
      </c>
      <c r="T1781" s="115">
        <f t="shared" si="163"/>
        <v>0</v>
      </c>
      <c r="U1781" s="115">
        <f t="shared" si="164"/>
        <v>0</v>
      </c>
      <c r="V1781" s="115">
        <f t="shared" si="164"/>
        <v>0</v>
      </c>
    </row>
    <row r="1782" spans="19:22" x14ac:dyDescent="0.2">
      <c r="S1782" s="127">
        <f t="shared" si="162"/>
        <v>0</v>
      </c>
      <c r="T1782" s="115">
        <f t="shared" si="163"/>
        <v>0</v>
      </c>
      <c r="U1782" s="115">
        <f t="shared" si="164"/>
        <v>0</v>
      </c>
      <c r="V1782" s="115">
        <f t="shared" si="164"/>
        <v>0</v>
      </c>
    </row>
    <row r="1783" spans="19:22" x14ac:dyDescent="0.2">
      <c r="S1783" s="127">
        <f t="shared" si="162"/>
        <v>0</v>
      </c>
      <c r="T1783" s="115">
        <f t="shared" si="163"/>
        <v>0</v>
      </c>
      <c r="U1783" s="115">
        <f t="shared" si="164"/>
        <v>0</v>
      </c>
      <c r="V1783" s="115">
        <f t="shared" si="164"/>
        <v>0</v>
      </c>
    </row>
    <row r="1784" spans="19:22" x14ac:dyDescent="0.2">
      <c r="S1784" s="127">
        <f t="shared" si="162"/>
        <v>0</v>
      </c>
      <c r="T1784" s="115">
        <f t="shared" si="163"/>
        <v>0</v>
      </c>
      <c r="U1784" s="115">
        <f t="shared" si="164"/>
        <v>0</v>
      </c>
      <c r="V1784" s="115">
        <f t="shared" si="164"/>
        <v>0</v>
      </c>
    </row>
    <row r="1785" spans="19:22" x14ac:dyDescent="0.2">
      <c r="S1785" s="127">
        <f t="shared" si="162"/>
        <v>0</v>
      </c>
      <c r="T1785" s="115">
        <f t="shared" si="163"/>
        <v>0</v>
      </c>
      <c r="U1785" s="115">
        <f t="shared" si="164"/>
        <v>0</v>
      </c>
      <c r="V1785" s="115">
        <f t="shared" si="164"/>
        <v>0</v>
      </c>
    </row>
    <row r="1786" spans="19:22" x14ac:dyDescent="0.2">
      <c r="S1786" s="127">
        <f t="shared" si="162"/>
        <v>0</v>
      </c>
      <c r="T1786" s="115">
        <f t="shared" si="163"/>
        <v>0</v>
      </c>
      <c r="U1786" s="115">
        <f t="shared" si="164"/>
        <v>0</v>
      </c>
      <c r="V1786" s="115">
        <f t="shared" si="164"/>
        <v>0</v>
      </c>
    </row>
    <row r="1787" spans="19:22" x14ac:dyDescent="0.2">
      <c r="S1787" s="127">
        <f t="shared" si="162"/>
        <v>0</v>
      </c>
      <c r="T1787" s="115">
        <f t="shared" si="163"/>
        <v>0</v>
      </c>
      <c r="U1787" s="115">
        <f t="shared" si="164"/>
        <v>0</v>
      </c>
      <c r="V1787" s="115">
        <f t="shared" si="164"/>
        <v>0</v>
      </c>
    </row>
    <row r="1788" spans="19:22" x14ac:dyDescent="0.2">
      <c r="S1788" s="127">
        <f t="shared" si="162"/>
        <v>0</v>
      </c>
      <c r="T1788" s="115">
        <f t="shared" si="163"/>
        <v>0</v>
      </c>
      <c r="U1788" s="115">
        <f t="shared" si="164"/>
        <v>0</v>
      </c>
      <c r="V1788" s="115">
        <f t="shared" si="164"/>
        <v>0</v>
      </c>
    </row>
    <row r="1789" spans="19:22" x14ac:dyDescent="0.2">
      <c r="S1789" s="127">
        <f t="shared" si="162"/>
        <v>0</v>
      </c>
      <c r="T1789" s="115">
        <f t="shared" si="163"/>
        <v>0</v>
      </c>
      <c r="U1789" s="115">
        <f t="shared" ref="U1789:V1804" si="165">+S1823</f>
        <v>0</v>
      </c>
      <c r="V1789" s="115">
        <f t="shared" si="165"/>
        <v>0</v>
      </c>
    </row>
    <row r="1790" spans="19:22" x14ac:dyDescent="0.2">
      <c r="S1790" s="127">
        <f t="shared" si="162"/>
        <v>0</v>
      </c>
      <c r="T1790" s="115">
        <f t="shared" si="163"/>
        <v>0</v>
      </c>
      <c r="U1790" s="115">
        <f t="shared" si="165"/>
        <v>0</v>
      </c>
      <c r="V1790" s="115">
        <f t="shared" si="165"/>
        <v>0</v>
      </c>
    </row>
    <row r="1791" spans="19:22" x14ac:dyDescent="0.2">
      <c r="S1791" s="127">
        <f t="shared" si="162"/>
        <v>0</v>
      </c>
      <c r="T1791" s="115">
        <f t="shared" si="163"/>
        <v>0</v>
      </c>
      <c r="U1791" s="115">
        <f t="shared" si="165"/>
        <v>0</v>
      </c>
      <c r="V1791" s="115">
        <f t="shared" si="165"/>
        <v>0</v>
      </c>
    </row>
    <row r="1792" spans="19:22" x14ac:dyDescent="0.2">
      <c r="S1792" s="127">
        <f t="shared" si="162"/>
        <v>0</v>
      </c>
      <c r="T1792" s="115">
        <f t="shared" si="163"/>
        <v>0</v>
      </c>
      <c r="U1792" s="115">
        <f t="shared" si="165"/>
        <v>0</v>
      </c>
      <c r="V1792" s="115">
        <f t="shared" si="165"/>
        <v>0</v>
      </c>
    </row>
    <row r="1793" spans="19:22" x14ac:dyDescent="0.2">
      <c r="S1793" s="127">
        <f t="shared" si="162"/>
        <v>0</v>
      </c>
      <c r="T1793" s="115">
        <f t="shared" si="163"/>
        <v>0</v>
      </c>
      <c r="U1793" s="115">
        <f t="shared" si="165"/>
        <v>0</v>
      </c>
      <c r="V1793" s="115">
        <f t="shared" si="165"/>
        <v>0</v>
      </c>
    </row>
    <row r="1794" spans="19:22" x14ac:dyDescent="0.2">
      <c r="S1794" s="127">
        <f t="shared" si="162"/>
        <v>0</v>
      </c>
      <c r="T1794" s="115">
        <f t="shared" si="163"/>
        <v>0</v>
      </c>
      <c r="U1794" s="115">
        <f t="shared" si="165"/>
        <v>0</v>
      </c>
      <c r="V1794" s="115">
        <f t="shared" si="165"/>
        <v>0</v>
      </c>
    </row>
    <row r="1795" spans="19:22" x14ac:dyDescent="0.2">
      <c r="S1795" s="127">
        <f t="shared" si="162"/>
        <v>0</v>
      </c>
      <c r="T1795" s="115">
        <f t="shared" si="163"/>
        <v>0</v>
      </c>
      <c r="U1795" s="115">
        <f t="shared" si="165"/>
        <v>0</v>
      </c>
      <c r="V1795" s="115">
        <f t="shared" si="165"/>
        <v>0</v>
      </c>
    </row>
    <row r="1796" spans="19:22" x14ac:dyDescent="0.2">
      <c r="S1796" s="127">
        <f t="shared" si="162"/>
        <v>0</v>
      </c>
      <c r="T1796" s="115">
        <f t="shared" si="163"/>
        <v>0</v>
      </c>
      <c r="U1796" s="115">
        <f t="shared" si="165"/>
        <v>0</v>
      </c>
      <c r="V1796" s="115">
        <f t="shared" si="165"/>
        <v>0</v>
      </c>
    </row>
    <row r="1797" spans="19:22" x14ac:dyDescent="0.2">
      <c r="S1797" s="127">
        <f t="shared" si="162"/>
        <v>0</v>
      </c>
      <c r="T1797" s="115">
        <f t="shared" si="163"/>
        <v>0</v>
      </c>
      <c r="U1797" s="115">
        <f t="shared" si="165"/>
        <v>0</v>
      </c>
      <c r="V1797" s="115">
        <f t="shared" si="165"/>
        <v>0</v>
      </c>
    </row>
    <row r="1798" spans="19:22" x14ac:dyDescent="0.2">
      <c r="S1798" s="127">
        <f t="shared" si="162"/>
        <v>0</v>
      </c>
      <c r="T1798" s="115">
        <f t="shared" si="163"/>
        <v>0</v>
      </c>
      <c r="U1798" s="115">
        <f t="shared" si="165"/>
        <v>0</v>
      </c>
      <c r="V1798" s="115">
        <f t="shared" si="165"/>
        <v>0</v>
      </c>
    </row>
    <row r="1799" spans="19:22" x14ac:dyDescent="0.2">
      <c r="S1799" s="127">
        <f t="shared" si="162"/>
        <v>0</v>
      </c>
      <c r="T1799" s="115">
        <f t="shared" si="163"/>
        <v>0</v>
      </c>
      <c r="U1799" s="115">
        <f t="shared" si="165"/>
        <v>0</v>
      </c>
      <c r="V1799" s="115">
        <f t="shared" si="165"/>
        <v>0</v>
      </c>
    </row>
    <row r="1800" spans="19:22" x14ac:dyDescent="0.2">
      <c r="S1800" s="127">
        <f t="shared" si="162"/>
        <v>0</v>
      </c>
      <c r="T1800" s="115">
        <f t="shared" si="163"/>
        <v>0</v>
      </c>
      <c r="U1800" s="115">
        <f t="shared" si="165"/>
        <v>0</v>
      </c>
      <c r="V1800" s="115">
        <f t="shared" si="165"/>
        <v>0</v>
      </c>
    </row>
    <row r="1801" spans="19:22" x14ac:dyDescent="0.2">
      <c r="S1801" s="127">
        <f t="shared" si="162"/>
        <v>0</v>
      </c>
      <c r="T1801" s="115">
        <f t="shared" si="163"/>
        <v>0</v>
      </c>
      <c r="U1801" s="115">
        <f t="shared" si="165"/>
        <v>0</v>
      </c>
      <c r="V1801" s="115">
        <f t="shared" si="165"/>
        <v>0</v>
      </c>
    </row>
    <row r="1802" spans="19:22" x14ac:dyDescent="0.2">
      <c r="S1802" s="127">
        <f t="shared" si="162"/>
        <v>0</v>
      </c>
      <c r="T1802" s="115">
        <f t="shared" si="163"/>
        <v>0</v>
      </c>
      <c r="U1802" s="115">
        <f t="shared" si="165"/>
        <v>0</v>
      </c>
      <c r="V1802" s="115">
        <f t="shared" si="165"/>
        <v>0</v>
      </c>
    </row>
    <row r="1803" spans="19:22" x14ac:dyDescent="0.2">
      <c r="S1803" s="127">
        <f t="shared" si="162"/>
        <v>0</v>
      </c>
      <c r="T1803" s="115">
        <f t="shared" si="163"/>
        <v>0</v>
      </c>
      <c r="U1803" s="115">
        <f t="shared" si="165"/>
        <v>0</v>
      </c>
      <c r="V1803" s="115">
        <f t="shared" si="165"/>
        <v>0</v>
      </c>
    </row>
    <row r="1804" spans="19:22" x14ac:dyDescent="0.2">
      <c r="S1804" s="127">
        <f t="shared" si="162"/>
        <v>0</v>
      </c>
      <c r="T1804" s="115">
        <f t="shared" si="163"/>
        <v>0</v>
      </c>
      <c r="U1804" s="115">
        <f t="shared" si="165"/>
        <v>0</v>
      </c>
      <c r="V1804" s="115">
        <f t="shared" si="165"/>
        <v>0</v>
      </c>
    </row>
    <row r="1805" spans="19:22" x14ac:dyDescent="0.2">
      <c r="S1805" s="115">
        <f>IF(SUM(F1805:H1805)&gt;0,SUM(F1805:H1805),0)</f>
        <v>0</v>
      </c>
      <c r="T1805" s="115">
        <f>IF((F1805)+(G1805)*1.5+(H1805)*2&gt;0,(F1805)+(G1805)*1.5+(H1805)*2,0)</f>
        <v>0</v>
      </c>
    </row>
    <row r="1806" spans="19:22" x14ac:dyDescent="0.2">
      <c r="S1806" s="115">
        <f t="shared" ref="S1806:S1838" si="166">IF(SUM(F1806:H1806)&gt;0,SUM(F1806:H1806),0)</f>
        <v>0</v>
      </c>
      <c r="T1806" s="115">
        <f t="shared" ref="T1806:T1838" si="167">IF((F1806)+(G1806)*1.5+(H1806)*2&gt;0,(F1806)+(G1806)*1.5+(H1806)*2,0)</f>
        <v>0</v>
      </c>
    </row>
    <row r="1807" spans="19:22" x14ac:dyDescent="0.2">
      <c r="S1807" s="115">
        <f t="shared" si="166"/>
        <v>0</v>
      </c>
      <c r="T1807" s="115">
        <f t="shared" si="167"/>
        <v>0</v>
      </c>
    </row>
    <row r="1808" spans="19:22" x14ac:dyDescent="0.2">
      <c r="S1808" s="115">
        <f t="shared" si="166"/>
        <v>0</v>
      </c>
      <c r="T1808" s="115">
        <f t="shared" si="167"/>
        <v>0</v>
      </c>
    </row>
    <row r="1809" spans="19:20" x14ac:dyDescent="0.2">
      <c r="S1809" s="115">
        <f t="shared" si="166"/>
        <v>0</v>
      </c>
      <c r="T1809" s="115">
        <f t="shared" si="167"/>
        <v>0</v>
      </c>
    </row>
    <row r="1810" spans="19:20" x14ac:dyDescent="0.2">
      <c r="S1810" s="115">
        <f t="shared" si="166"/>
        <v>0</v>
      </c>
      <c r="T1810" s="115">
        <f t="shared" si="167"/>
        <v>0</v>
      </c>
    </row>
    <row r="1811" spans="19:20" x14ac:dyDescent="0.2">
      <c r="S1811" s="115">
        <f t="shared" si="166"/>
        <v>0</v>
      </c>
      <c r="T1811" s="115">
        <f t="shared" si="167"/>
        <v>0</v>
      </c>
    </row>
    <row r="1812" spans="19:20" x14ac:dyDescent="0.2">
      <c r="S1812" s="115">
        <f t="shared" si="166"/>
        <v>0</v>
      </c>
      <c r="T1812" s="115">
        <f t="shared" si="167"/>
        <v>0</v>
      </c>
    </row>
    <row r="1813" spans="19:20" x14ac:dyDescent="0.2">
      <c r="S1813" s="115">
        <f t="shared" si="166"/>
        <v>0</v>
      </c>
      <c r="T1813" s="115">
        <f t="shared" si="167"/>
        <v>0</v>
      </c>
    </row>
    <row r="1814" spans="19:20" x14ac:dyDescent="0.2">
      <c r="S1814" s="115">
        <f t="shared" si="166"/>
        <v>0</v>
      </c>
      <c r="T1814" s="115">
        <f t="shared" si="167"/>
        <v>0</v>
      </c>
    </row>
    <row r="1815" spans="19:20" x14ac:dyDescent="0.2">
      <c r="S1815" s="115">
        <f t="shared" si="166"/>
        <v>0</v>
      </c>
      <c r="T1815" s="115">
        <f t="shared" si="167"/>
        <v>0</v>
      </c>
    </row>
    <row r="1816" spans="19:20" x14ac:dyDescent="0.2">
      <c r="S1816" s="115">
        <f t="shared" si="166"/>
        <v>0</v>
      </c>
      <c r="T1816" s="115">
        <f t="shared" si="167"/>
        <v>0</v>
      </c>
    </row>
    <row r="1817" spans="19:20" x14ac:dyDescent="0.2">
      <c r="S1817" s="115">
        <f t="shared" si="166"/>
        <v>0</v>
      </c>
      <c r="T1817" s="115">
        <f t="shared" si="167"/>
        <v>0</v>
      </c>
    </row>
    <row r="1818" spans="19:20" x14ac:dyDescent="0.2">
      <c r="S1818" s="115">
        <f t="shared" si="166"/>
        <v>0</v>
      </c>
      <c r="T1818" s="115">
        <f t="shared" si="167"/>
        <v>0</v>
      </c>
    </row>
    <row r="1819" spans="19:20" x14ac:dyDescent="0.2">
      <c r="S1819" s="115">
        <f t="shared" si="166"/>
        <v>0</v>
      </c>
      <c r="T1819" s="115">
        <f t="shared" si="167"/>
        <v>0</v>
      </c>
    </row>
    <row r="1820" spans="19:20" x14ac:dyDescent="0.2">
      <c r="S1820" s="115">
        <f t="shared" si="166"/>
        <v>0</v>
      </c>
      <c r="T1820" s="115">
        <f t="shared" si="167"/>
        <v>0</v>
      </c>
    </row>
    <row r="1821" spans="19:20" x14ac:dyDescent="0.2">
      <c r="S1821" s="115">
        <f t="shared" si="166"/>
        <v>0</v>
      </c>
      <c r="T1821" s="115">
        <f t="shared" si="167"/>
        <v>0</v>
      </c>
    </row>
    <row r="1822" spans="19:20" x14ac:dyDescent="0.2">
      <c r="S1822" s="115">
        <f t="shared" si="166"/>
        <v>0</v>
      </c>
      <c r="T1822" s="115">
        <f t="shared" si="167"/>
        <v>0</v>
      </c>
    </row>
    <row r="1823" spans="19:20" x14ac:dyDescent="0.2">
      <c r="S1823" s="115">
        <f t="shared" si="166"/>
        <v>0</v>
      </c>
      <c r="T1823" s="115">
        <f t="shared" si="167"/>
        <v>0</v>
      </c>
    </row>
    <row r="1824" spans="19:20" x14ac:dyDescent="0.2">
      <c r="S1824" s="115">
        <f t="shared" si="166"/>
        <v>0</v>
      </c>
      <c r="T1824" s="115">
        <f t="shared" si="167"/>
        <v>0</v>
      </c>
    </row>
    <row r="1825" spans="19:22" x14ac:dyDescent="0.2">
      <c r="S1825" s="115">
        <f t="shared" si="166"/>
        <v>0</v>
      </c>
      <c r="T1825" s="115">
        <f t="shared" si="167"/>
        <v>0</v>
      </c>
    </row>
    <row r="1826" spans="19:22" x14ac:dyDescent="0.2">
      <c r="S1826" s="115">
        <f t="shared" si="166"/>
        <v>0</v>
      </c>
      <c r="T1826" s="115">
        <f t="shared" si="167"/>
        <v>0</v>
      </c>
    </row>
    <row r="1827" spans="19:22" x14ac:dyDescent="0.2">
      <c r="S1827" s="115">
        <f t="shared" si="166"/>
        <v>0</v>
      </c>
      <c r="T1827" s="115">
        <f t="shared" si="167"/>
        <v>0</v>
      </c>
    </row>
    <row r="1828" spans="19:22" x14ac:dyDescent="0.2">
      <c r="S1828" s="115">
        <f t="shared" si="166"/>
        <v>0</v>
      </c>
      <c r="T1828" s="115">
        <f t="shared" si="167"/>
        <v>0</v>
      </c>
    </row>
    <row r="1829" spans="19:22" x14ac:dyDescent="0.2">
      <c r="S1829" s="115">
        <f t="shared" si="166"/>
        <v>0</v>
      </c>
      <c r="T1829" s="115">
        <f t="shared" si="167"/>
        <v>0</v>
      </c>
    </row>
    <row r="1830" spans="19:22" x14ac:dyDescent="0.2">
      <c r="S1830" s="115">
        <f t="shared" si="166"/>
        <v>0</v>
      </c>
      <c r="T1830" s="115">
        <f t="shared" si="167"/>
        <v>0</v>
      </c>
    </row>
    <row r="1831" spans="19:22" x14ac:dyDescent="0.2">
      <c r="S1831" s="115">
        <f t="shared" si="166"/>
        <v>0</v>
      </c>
      <c r="T1831" s="115">
        <f t="shared" si="167"/>
        <v>0</v>
      </c>
    </row>
    <row r="1832" spans="19:22" x14ac:dyDescent="0.2">
      <c r="S1832" s="115">
        <f t="shared" si="166"/>
        <v>0</v>
      </c>
      <c r="T1832" s="115">
        <f t="shared" si="167"/>
        <v>0</v>
      </c>
    </row>
    <row r="1833" spans="19:22" x14ac:dyDescent="0.2">
      <c r="S1833" s="115">
        <f t="shared" si="166"/>
        <v>0</v>
      </c>
      <c r="T1833" s="115">
        <f t="shared" si="167"/>
        <v>0</v>
      </c>
    </row>
    <row r="1834" spans="19:22" x14ac:dyDescent="0.2">
      <c r="S1834" s="115">
        <f t="shared" si="166"/>
        <v>0</v>
      </c>
      <c r="T1834" s="115">
        <f t="shared" si="167"/>
        <v>0</v>
      </c>
    </row>
    <row r="1835" spans="19:22" x14ac:dyDescent="0.2">
      <c r="S1835" s="115">
        <f t="shared" si="166"/>
        <v>0</v>
      </c>
      <c r="T1835" s="115">
        <f t="shared" si="167"/>
        <v>0</v>
      </c>
    </row>
    <row r="1836" spans="19:22" x14ac:dyDescent="0.2">
      <c r="S1836" s="115">
        <f t="shared" si="166"/>
        <v>0</v>
      </c>
      <c r="T1836" s="115">
        <f t="shared" si="167"/>
        <v>0</v>
      </c>
    </row>
    <row r="1837" spans="19:22" x14ac:dyDescent="0.2">
      <c r="S1837" s="115">
        <f t="shared" si="166"/>
        <v>0</v>
      </c>
      <c r="T1837" s="115">
        <f t="shared" si="167"/>
        <v>0</v>
      </c>
    </row>
    <row r="1838" spans="19:22" x14ac:dyDescent="0.2">
      <c r="S1838" s="115">
        <f t="shared" si="166"/>
        <v>0</v>
      </c>
      <c r="T1838" s="115">
        <f t="shared" si="167"/>
        <v>0</v>
      </c>
    </row>
    <row r="1839" spans="19:22" x14ac:dyDescent="0.2">
      <c r="S1839" s="127">
        <f>IF(SUM(F1839:Q1839)&gt;0,SUM(F1839:Q1839),0)</f>
        <v>0</v>
      </c>
      <c r="T1839" s="115">
        <f>IF((F1839+I1839+L1839+O1839)+(G1839+J1839+M1839+P1839)*1.5+(H1839+K1839+N1839+Q1839)*2&gt;0,(F1839+I1839+L1839+O1839)+(G1839+J1839+M1839+P1839)*1.5+(H1839+K1839+N1839+Q1839)*2,0)</f>
        <v>0</v>
      </c>
      <c r="U1839" s="115">
        <f>+S1873</f>
        <v>0</v>
      </c>
      <c r="V1839" s="115">
        <f>+T1873</f>
        <v>0</v>
      </c>
    </row>
    <row r="1840" spans="19:22" x14ac:dyDescent="0.2">
      <c r="S1840" s="127">
        <f t="shared" ref="S1840:S1872" si="168">IF(SUM(F1840:Q1840)&gt;0,SUM(F1840:Q1840),0)</f>
        <v>0</v>
      </c>
      <c r="T1840" s="115">
        <f>IF((F1840+I1840+L1840+O1840)+(G1840+J1840+M1840+P1840)*1.5+(H1840+K1840+N1840+Q1840)*2&gt;0,(F1840+I1840+L1840+O1840)+(G1840+J1840+M1840+P1840)*1.5+(H1840+K1840+N1840+Q1840)*2,0)</f>
        <v>0</v>
      </c>
      <c r="U1840" s="115">
        <f>+S1874</f>
        <v>0</v>
      </c>
      <c r="V1840" s="115">
        <f>+T1874</f>
        <v>0</v>
      </c>
    </row>
    <row r="1841" spans="19:22" x14ac:dyDescent="0.2">
      <c r="S1841" s="127">
        <f t="shared" si="168"/>
        <v>0</v>
      </c>
      <c r="T1841" s="115">
        <f t="shared" ref="T1841:T1872" si="169">IF((F1841+I1841+L1841+O1841)+(G1841+J1841+M1841+P1841)*1.5+(H1841+K1841+N1841+Q1841)*2&gt;0,(F1841+I1841+L1841+O1841)+(G1841+J1841+M1841+P1841)*1.5+(H1841+K1841+N1841+Q1841)*2,0)</f>
        <v>0</v>
      </c>
      <c r="U1841" s="115">
        <f t="shared" ref="U1841:V1856" si="170">+S1875</f>
        <v>0</v>
      </c>
      <c r="V1841" s="115">
        <f t="shared" si="170"/>
        <v>0</v>
      </c>
    </row>
    <row r="1842" spans="19:22" x14ac:dyDescent="0.2">
      <c r="S1842" s="127">
        <f t="shared" si="168"/>
        <v>0</v>
      </c>
      <c r="T1842" s="115">
        <f t="shared" si="169"/>
        <v>0</v>
      </c>
      <c r="U1842" s="115">
        <f t="shared" si="170"/>
        <v>0</v>
      </c>
      <c r="V1842" s="115">
        <f t="shared" si="170"/>
        <v>0</v>
      </c>
    </row>
    <row r="1843" spans="19:22" x14ac:dyDescent="0.2">
      <c r="S1843" s="127">
        <f t="shared" si="168"/>
        <v>0</v>
      </c>
      <c r="T1843" s="115">
        <f t="shared" si="169"/>
        <v>0</v>
      </c>
      <c r="U1843" s="115">
        <f t="shared" si="170"/>
        <v>0</v>
      </c>
      <c r="V1843" s="115">
        <f t="shared" si="170"/>
        <v>0</v>
      </c>
    </row>
    <row r="1844" spans="19:22" x14ac:dyDescent="0.2">
      <c r="S1844" s="127">
        <f t="shared" si="168"/>
        <v>0</v>
      </c>
      <c r="T1844" s="115">
        <f t="shared" si="169"/>
        <v>0</v>
      </c>
      <c r="U1844" s="115">
        <f t="shared" si="170"/>
        <v>0</v>
      </c>
      <c r="V1844" s="115">
        <f t="shared" si="170"/>
        <v>0</v>
      </c>
    </row>
    <row r="1845" spans="19:22" x14ac:dyDescent="0.2">
      <c r="S1845" s="127">
        <f t="shared" si="168"/>
        <v>0</v>
      </c>
      <c r="T1845" s="115">
        <f t="shared" si="169"/>
        <v>0</v>
      </c>
      <c r="U1845" s="115">
        <f t="shared" si="170"/>
        <v>0</v>
      </c>
      <c r="V1845" s="115">
        <f t="shared" si="170"/>
        <v>0</v>
      </c>
    </row>
    <row r="1846" spans="19:22" x14ac:dyDescent="0.2">
      <c r="S1846" s="127">
        <f t="shared" si="168"/>
        <v>0</v>
      </c>
      <c r="T1846" s="115">
        <f t="shared" si="169"/>
        <v>0</v>
      </c>
      <c r="U1846" s="115">
        <f t="shared" si="170"/>
        <v>0</v>
      </c>
      <c r="V1846" s="115">
        <f t="shared" si="170"/>
        <v>0</v>
      </c>
    </row>
    <row r="1847" spans="19:22" x14ac:dyDescent="0.2">
      <c r="S1847" s="127">
        <f t="shared" si="168"/>
        <v>0</v>
      </c>
      <c r="T1847" s="115">
        <f t="shared" si="169"/>
        <v>0</v>
      </c>
      <c r="U1847" s="115">
        <f t="shared" si="170"/>
        <v>0</v>
      </c>
      <c r="V1847" s="115">
        <f t="shared" si="170"/>
        <v>0</v>
      </c>
    </row>
    <row r="1848" spans="19:22" x14ac:dyDescent="0.2">
      <c r="S1848" s="127">
        <f t="shared" si="168"/>
        <v>0</v>
      </c>
      <c r="T1848" s="115">
        <f t="shared" si="169"/>
        <v>0</v>
      </c>
      <c r="U1848" s="115">
        <f t="shared" si="170"/>
        <v>0</v>
      </c>
      <c r="V1848" s="115">
        <f t="shared" si="170"/>
        <v>0</v>
      </c>
    </row>
    <row r="1849" spans="19:22" x14ac:dyDescent="0.2">
      <c r="S1849" s="127">
        <f t="shared" si="168"/>
        <v>0</v>
      </c>
      <c r="T1849" s="115">
        <f t="shared" si="169"/>
        <v>0</v>
      </c>
      <c r="U1849" s="115">
        <f t="shared" si="170"/>
        <v>0</v>
      </c>
      <c r="V1849" s="115">
        <f t="shared" si="170"/>
        <v>0</v>
      </c>
    </row>
    <row r="1850" spans="19:22" x14ac:dyDescent="0.2">
      <c r="S1850" s="127">
        <f t="shared" si="168"/>
        <v>0</v>
      </c>
      <c r="T1850" s="115">
        <f t="shared" si="169"/>
        <v>0</v>
      </c>
      <c r="U1850" s="115">
        <f t="shared" si="170"/>
        <v>0</v>
      </c>
      <c r="V1850" s="115">
        <f t="shared" si="170"/>
        <v>0</v>
      </c>
    </row>
    <row r="1851" spans="19:22" x14ac:dyDescent="0.2">
      <c r="S1851" s="127">
        <f t="shared" si="168"/>
        <v>0</v>
      </c>
      <c r="T1851" s="115">
        <f t="shared" si="169"/>
        <v>0</v>
      </c>
      <c r="U1851" s="115">
        <f t="shared" si="170"/>
        <v>0</v>
      </c>
      <c r="V1851" s="115">
        <f t="shared" si="170"/>
        <v>0</v>
      </c>
    </row>
    <row r="1852" spans="19:22" x14ac:dyDescent="0.2">
      <c r="S1852" s="127">
        <f t="shared" si="168"/>
        <v>0</v>
      </c>
      <c r="T1852" s="115">
        <f t="shared" si="169"/>
        <v>0</v>
      </c>
      <c r="U1852" s="115">
        <f t="shared" si="170"/>
        <v>0</v>
      </c>
      <c r="V1852" s="115">
        <f t="shared" si="170"/>
        <v>0</v>
      </c>
    </row>
    <row r="1853" spans="19:22" x14ac:dyDescent="0.2">
      <c r="S1853" s="127">
        <f t="shared" si="168"/>
        <v>0</v>
      </c>
      <c r="T1853" s="115">
        <f t="shared" si="169"/>
        <v>0</v>
      </c>
      <c r="U1853" s="115">
        <f t="shared" si="170"/>
        <v>0</v>
      </c>
      <c r="V1853" s="115">
        <f t="shared" si="170"/>
        <v>0</v>
      </c>
    </row>
    <row r="1854" spans="19:22" x14ac:dyDescent="0.2">
      <c r="S1854" s="127">
        <f t="shared" si="168"/>
        <v>0</v>
      </c>
      <c r="T1854" s="115">
        <f t="shared" si="169"/>
        <v>0</v>
      </c>
      <c r="U1854" s="115">
        <f t="shared" si="170"/>
        <v>0</v>
      </c>
      <c r="V1854" s="115">
        <f t="shared" si="170"/>
        <v>0</v>
      </c>
    </row>
    <row r="1855" spans="19:22" x14ac:dyDescent="0.2">
      <c r="S1855" s="127">
        <f t="shared" si="168"/>
        <v>0</v>
      </c>
      <c r="T1855" s="115">
        <f t="shared" si="169"/>
        <v>0</v>
      </c>
      <c r="U1855" s="115">
        <f t="shared" si="170"/>
        <v>0</v>
      </c>
      <c r="V1855" s="115">
        <f t="shared" si="170"/>
        <v>0</v>
      </c>
    </row>
    <row r="1856" spans="19:22" x14ac:dyDescent="0.2">
      <c r="S1856" s="127">
        <f t="shared" si="168"/>
        <v>0</v>
      </c>
      <c r="T1856" s="115">
        <f t="shared" si="169"/>
        <v>0</v>
      </c>
      <c r="U1856" s="115">
        <f t="shared" si="170"/>
        <v>0</v>
      </c>
      <c r="V1856" s="115">
        <f t="shared" si="170"/>
        <v>0</v>
      </c>
    </row>
    <row r="1857" spans="19:22" x14ac:dyDescent="0.2">
      <c r="S1857" s="127">
        <f t="shared" si="168"/>
        <v>0</v>
      </c>
      <c r="T1857" s="115">
        <f t="shared" si="169"/>
        <v>0</v>
      </c>
      <c r="U1857" s="115">
        <f t="shared" ref="U1857:V1872" si="171">+S1891</f>
        <v>0</v>
      </c>
      <c r="V1857" s="115">
        <f t="shared" si="171"/>
        <v>0</v>
      </c>
    </row>
    <row r="1858" spans="19:22" x14ac:dyDescent="0.2">
      <c r="S1858" s="127">
        <f t="shared" si="168"/>
        <v>0</v>
      </c>
      <c r="T1858" s="115">
        <f t="shared" si="169"/>
        <v>0</v>
      </c>
      <c r="U1858" s="115">
        <f t="shared" si="171"/>
        <v>0</v>
      </c>
      <c r="V1858" s="115">
        <f t="shared" si="171"/>
        <v>0</v>
      </c>
    </row>
    <row r="1859" spans="19:22" x14ac:dyDescent="0.2">
      <c r="S1859" s="127">
        <f t="shared" si="168"/>
        <v>0</v>
      </c>
      <c r="T1859" s="115">
        <f t="shared" si="169"/>
        <v>0</v>
      </c>
      <c r="U1859" s="115">
        <f t="shared" si="171"/>
        <v>0</v>
      </c>
      <c r="V1859" s="115">
        <f t="shared" si="171"/>
        <v>0</v>
      </c>
    </row>
    <row r="1860" spans="19:22" x14ac:dyDescent="0.2">
      <c r="S1860" s="127">
        <f t="shared" si="168"/>
        <v>0</v>
      </c>
      <c r="T1860" s="115">
        <f t="shared" si="169"/>
        <v>0</v>
      </c>
      <c r="U1860" s="115">
        <f t="shared" si="171"/>
        <v>0</v>
      </c>
      <c r="V1860" s="115">
        <f t="shared" si="171"/>
        <v>0</v>
      </c>
    </row>
    <row r="1861" spans="19:22" x14ac:dyDescent="0.2">
      <c r="S1861" s="127">
        <f t="shared" si="168"/>
        <v>0</v>
      </c>
      <c r="T1861" s="115">
        <f t="shared" si="169"/>
        <v>0</v>
      </c>
      <c r="U1861" s="115">
        <f t="shared" si="171"/>
        <v>0</v>
      </c>
      <c r="V1861" s="115">
        <f t="shared" si="171"/>
        <v>0</v>
      </c>
    </row>
    <row r="1862" spans="19:22" x14ac:dyDescent="0.2">
      <c r="S1862" s="127">
        <f t="shared" si="168"/>
        <v>0</v>
      </c>
      <c r="T1862" s="115">
        <f t="shared" si="169"/>
        <v>0</v>
      </c>
      <c r="U1862" s="115">
        <f t="shared" si="171"/>
        <v>0</v>
      </c>
      <c r="V1862" s="115">
        <f t="shared" si="171"/>
        <v>0</v>
      </c>
    </row>
    <row r="1863" spans="19:22" x14ac:dyDescent="0.2">
      <c r="S1863" s="127">
        <f t="shared" si="168"/>
        <v>0</v>
      </c>
      <c r="T1863" s="115">
        <f t="shared" si="169"/>
        <v>0</v>
      </c>
      <c r="U1863" s="115">
        <f t="shared" si="171"/>
        <v>0</v>
      </c>
      <c r="V1863" s="115">
        <f t="shared" si="171"/>
        <v>0</v>
      </c>
    </row>
    <row r="1864" spans="19:22" x14ac:dyDescent="0.2">
      <c r="S1864" s="127">
        <f t="shared" si="168"/>
        <v>0</v>
      </c>
      <c r="T1864" s="115">
        <f t="shared" si="169"/>
        <v>0</v>
      </c>
      <c r="U1864" s="115">
        <f t="shared" si="171"/>
        <v>0</v>
      </c>
      <c r="V1864" s="115">
        <f t="shared" si="171"/>
        <v>0</v>
      </c>
    </row>
    <row r="1865" spans="19:22" x14ac:dyDescent="0.2">
      <c r="S1865" s="127">
        <f t="shared" si="168"/>
        <v>0</v>
      </c>
      <c r="T1865" s="115">
        <f t="shared" si="169"/>
        <v>0</v>
      </c>
      <c r="U1865" s="115">
        <f t="shared" si="171"/>
        <v>0</v>
      </c>
      <c r="V1865" s="115">
        <f t="shared" si="171"/>
        <v>0</v>
      </c>
    </row>
    <row r="1866" spans="19:22" x14ac:dyDescent="0.2">
      <c r="S1866" s="127">
        <f t="shared" si="168"/>
        <v>0</v>
      </c>
      <c r="T1866" s="115">
        <f t="shared" si="169"/>
        <v>0</v>
      </c>
      <c r="U1866" s="115">
        <f t="shared" si="171"/>
        <v>0</v>
      </c>
      <c r="V1866" s="115">
        <f t="shared" si="171"/>
        <v>0</v>
      </c>
    </row>
    <row r="1867" spans="19:22" x14ac:dyDescent="0.2">
      <c r="S1867" s="127">
        <f t="shared" si="168"/>
        <v>0</v>
      </c>
      <c r="T1867" s="115">
        <f t="shared" si="169"/>
        <v>0</v>
      </c>
      <c r="U1867" s="115">
        <f t="shared" si="171"/>
        <v>0</v>
      </c>
      <c r="V1867" s="115">
        <f t="shared" si="171"/>
        <v>0</v>
      </c>
    </row>
    <row r="1868" spans="19:22" x14ac:dyDescent="0.2">
      <c r="S1868" s="127">
        <f t="shared" si="168"/>
        <v>0</v>
      </c>
      <c r="T1868" s="115">
        <f t="shared" si="169"/>
        <v>0</v>
      </c>
      <c r="U1868" s="115">
        <f t="shared" si="171"/>
        <v>0</v>
      </c>
      <c r="V1868" s="115">
        <f t="shared" si="171"/>
        <v>0</v>
      </c>
    </row>
    <row r="1869" spans="19:22" x14ac:dyDescent="0.2">
      <c r="S1869" s="127">
        <f t="shared" si="168"/>
        <v>0</v>
      </c>
      <c r="T1869" s="115">
        <f t="shared" si="169"/>
        <v>0</v>
      </c>
      <c r="U1869" s="115">
        <f t="shared" si="171"/>
        <v>0</v>
      </c>
      <c r="V1869" s="115">
        <f t="shared" si="171"/>
        <v>0</v>
      </c>
    </row>
    <row r="1870" spans="19:22" x14ac:dyDescent="0.2">
      <c r="S1870" s="127">
        <f t="shared" si="168"/>
        <v>0</v>
      </c>
      <c r="T1870" s="115">
        <f t="shared" si="169"/>
        <v>0</v>
      </c>
      <c r="U1870" s="115">
        <f t="shared" si="171"/>
        <v>0</v>
      </c>
      <c r="V1870" s="115">
        <f t="shared" si="171"/>
        <v>0</v>
      </c>
    </row>
    <row r="1871" spans="19:22" x14ac:dyDescent="0.2">
      <c r="S1871" s="127">
        <f t="shared" si="168"/>
        <v>0</v>
      </c>
      <c r="T1871" s="115">
        <f t="shared" si="169"/>
        <v>0</v>
      </c>
      <c r="U1871" s="115">
        <f t="shared" si="171"/>
        <v>0</v>
      </c>
      <c r="V1871" s="115">
        <f t="shared" si="171"/>
        <v>0</v>
      </c>
    </row>
    <row r="1872" spans="19:22" x14ac:dyDescent="0.2">
      <c r="S1872" s="127">
        <f t="shared" si="168"/>
        <v>0</v>
      </c>
      <c r="T1872" s="115">
        <f t="shared" si="169"/>
        <v>0</v>
      </c>
      <c r="U1872" s="115">
        <f t="shared" si="171"/>
        <v>0</v>
      </c>
      <c r="V1872" s="115">
        <f t="shared" si="171"/>
        <v>0</v>
      </c>
    </row>
    <row r="1873" spans="19:20" x14ac:dyDescent="0.2">
      <c r="S1873" s="115">
        <f>IF(SUM(F1873:H1873)&gt;0,SUM(F1873:H1873),0)</f>
        <v>0</v>
      </c>
      <c r="T1873" s="115">
        <f>IF((F1873)+(G1873)*1.5+(H1873)*2&gt;0,(F1873)+(G1873)*1.5+(H1873)*2,0)</f>
        <v>0</v>
      </c>
    </row>
    <row r="1874" spans="19:20" x14ac:dyDescent="0.2">
      <c r="S1874" s="115">
        <f t="shared" ref="S1874:S1906" si="172">IF(SUM(F1874:H1874)&gt;0,SUM(F1874:H1874),0)</f>
        <v>0</v>
      </c>
      <c r="T1874" s="115">
        <f t="shared" ref="T1874:T1906" si="173">IF((F1874)+(G1874)*1.5+(H1874)*2&gt;0,(F1874)+(G1874)*1.5+(H1874)*2,0)</f>
        <v>0</v>
      </c>
    </row>
    <row r="1875" spans="19:20" x14ac:dyDescent="0.2">
      <c r="S1875" s="115">
        <f t="shared" si="172"/>
        <v>0</v>
      </c>
      <c r="T1875" s="115">
        <f t="shared" si="173"/>
        <v>0</v>
      </c>
    </row>
    <row r="1876" spans="19:20" x14ac:dyDescent="0.2">
      <c r="S1876" s="115">
        <f t="shared" si="172"/>
        <v>0</v>
      </c>
      <c r="T1876" s="115">
        <f t="shared" si="173"/>
        <v>0</v>
      </c>
    </row>
    <row r="1877" spans="19:20" x14ac:dyDescent="0.2">
      <c r="S1877" s="115">
        <f t="shared" si="172"/>
        <v>0</v>
      </c>
      <c r="T1877" s="115">
        <f t="shared" si="173"/>
        <v>0</v>
      </c>
    </row>
    <row r="1878" spans="19:20" x14ac:dyDescent="0.2">
      <c r="S1878" s="115">
        <f t="shared" si="172"/>
        <v>0</v>
      </c>
      <c r="T1878" s="115">
        <f t="shared" si="173"/>
        <v>0</v>
      </c>
    </row>
    <row r="1879" spans="19:20" x14ac:dyDescent="0.2">
      <c r="S1879" s="115">
        <f t="shared" si="172"/>
        <v>0</v>
      </c>
      <c r="T1879" s="115">
        <f t="shared" si="173"/>
        <v>0</v>
      </c>
    </row>
    <row r="1880" spans="19:20" x14ac:dyDescent="0.2">
      <c r="S1880" s="115">
        <f t="shared" si="172"/>
        <v>0</v>
      </c>
      <c r="T1880" s="115">
        <f t="shared" si="173"/>
        <v>0</v>
      </c>
    </row>
    <row r="1881" spans="19:20" x14ac:dyDescent="0.2">
      <c r="S1881" s="115">
        <f t="shared" si="172"/>
        <v>0</v>
      </c>
      <c r="T1881" s="115">
        <f t="shared" si="173"/>
        <v>0</v>
      </c>
    </row>
    <row r="1882" spans="19:20" x14ac:dyDescent="0.2">
      <c r="S1882" s="115">
        <f t="shared" si="172"/>
        <v>0</v>
      </c>
      <c r="T1882" s="115">
        <f t="shared" si="173"/>
        <v>0</v>
      </c>
    </row>
    <row r="1883" spans="19:20" x14ac:dyDescent="0.2">
      <c r="S1883" s="115">
        <f t="shared" si="172"/>
        <v>0</v>
      </c>
      <c r="T1883" s="115">
        <f t="shared" si="173"/>
        <v>0</v>
      </c>
    </row>
    <row r="1884" spans="19:20" x14ac:dyDescent="0.2">
      <c r="S1884" s="115">
        <f t="shared" si="172"/>
        <v>0</v>
      </c>
      <c r="T1884" s="115">
        <f t="shared" si="173"/>
        <v>0</v>
      </c>
    </row>
    <row r="1885" spans="19:20" x14ac:dyDescent="0.2">
      <c r="S1885" s="115">
        <f t="shared" si="172"/>
        <v>0</v>
      </c>
      <c r="T1885" s="115">
        <f t="shared" si="173"/>
        <v>0</v>
      </c>
    </row>
    <row r="1886" spans="19:20" x14ac:dyDescent="0.2">
      <c r="S1886" s="115">
        <f t="shared" si="172"/>
        <v>0</v>
      </c>
      <c r="T1886" s="115">
        <f t="shared" si="173"/>
        <v>0</v>
      </c>
    </row>
    <row r="1887" spans="19:20" x14ac:dyDescent="0.2">
      <c r="S1887" s="115">
        <f t="shared" si="172"/>
        <v>0</v>
      </c>
      <c r="T1887" s="115">
        <f t="shared" si="173"/>
        <v>0</v>
      </c>
    </row>
    <row r="1888" spans="19:20" x14ac:dyDescent="0.2">
      <c r="S1888" s="115">
        <f t="shared" si="172"/>
        <v>0</v>
      </c>
      <c r="T1888" s="115">
        <f t="shared" si="173"/>
        <v>0</v>
      </c>
    </row>
    <row r="1889" spans="19:20" x14ac:dyDescent="0.2">
      <c r="S1889" s="115">
        <f t="shared" si="172"/>
        <v>0</v>
      </c>
      <c r="T1889" s="115">
        <f t="shared" si="173"/>
        <v>0</v>
      </c>
    </row>
    <row r="1890" spans="19:20" x14ac:dyDescent="0.2">
      <c r="S1890" s="115">
        <f t="shared" si="172"/>
        <v>0</v>
      </c>
      <c r="T1890" s="115">
        <f t="shared" si="173"/>
        <v>0</v>
      </c>
    </row>
    <row r="1891" spans="19:20" x14ac:dyDescent="0.2">
      <c r="S1891" s="115">
        <f t="shared" si="172"/>
        <v>0</v>
      </c>
      <c r="T1891" s="115">
        <f t="shared" si="173"/>
        <v>0</v>
      </c>
    </row>
    <row r="1892" spans="19:20" x14ac:dyDescent="0.2">
      <c r="S1892" s="115">
        <f t="shared" si="172"/>
        <v>0</v>
      </c>
      <c r="T1892" s="115">
        <f t="shared" si="173"/>
        <v>0</v>
      </c>
    </row>
    <row r="1893" spans="19:20" x14ac:dyDescent="0.2">
      <c r="S1893" s="115">
        <f t="shared" si="172"/>
        <v>0</v>
      </c>
      <c r="T1893" s="115">
        <f t="shared" si="173"/>
        <v>0</v>
      </c>
    </row>
    <row r="1894" spans="19:20" x14ac:dyDescent="0.2">
      <c r="S1894" s="115">
        <f t="shared" si="172"/>
        <v>0</v>
      </c>
      <c r="T1894" s="115">
        <f t="shared" si="173"/>
        <v>0</v>
      </c>
    </row>
    <row r="1895" spans="19:20" x14ac:dyDescent="0.2">
      <c r="S1895" s="115">
        <f t="shared" si="172"/>
        <v>0</v>
      </c>
      <c r="T1895" s="115">
        <f t="shared" si="173"/>
        <v>0</v>
      </c>
    </row>
    <row r="1896" spans="19:20" x14ac:dyDescent="0.2">
      <c r="S1896" s="115">
        <f t="shared" si="172"/>
        <v>0</v>
      </c>
      <c r="T1896" s="115">
        <f t="shared" si="173"/>
        <v>0</v>
      </c>
    </row>
    <row r="1897" spans="19:20" x14ac:dyDescent="0.2">
      <c r="S1897" s="115">
        <f t="shared" si="172"/>
        <v>0</v>
      </c>
      <c r="T1897" s="115">
        <f t="shared" si="173"/>
        <v>0</v>
      </c>
    </row>
    <row r="1898" spans="19:20" x14ac:dyDescent="0.2">
      <c r="S1898" s="115">
        <f t="shared" si="172"/>
        <v>0</v>
      </c>
      <c r="T1898" s="115">
        <f t="shared" si="173"/>
        <v>0</v>
      </c>
    </row>
    <row r="1899" spans="19:20" x14ac:dyDescent="0.2">
      <c r="S1899" s="115">
        <f t="shared" si="172"/>
        <v>0</v>
      </c>
      <c r="T1899" s="115">
        <f t="shared" si="173"/>
        <v>0</v>
      </c>
    </row>
    <row r="1900" spans="19:20" x14ac:dyDescent="0.2">
      <c r="S1900" s="115">
        <f t="shared" si="172"/>
        <v>0</v>
      </c>
      <c r="T1900" s="115">
        <f t="shared" si="173"/>
        <v>0</v>
      </c>
    </row>
    <row r="1901" spans="19:20" x14ac:dyDescent="0.2">
      <c r="S1901" s="115">
        <f t="shared" si="172"/>
        <v>0</v>
      </c>
      <c r="T1901" s="115">
        <f t="shared" si="173"/>
        <v>0</v>
      </c>
    </row>
    <row r="1902" spans="19:20" x14ac:dyDescent="0.2">
      <c r="S1902" s="115">
        <f t="shared" si="172"/>
        <v>0</v>
      </c>
      <c r="T1902" s="115">
        <f t="shared" si="173"/>
        <v>0</v>
      </c>
    </row>
    <row r="1903" spans="19:20" x14ac:dyDescent="0.2">
      <c r="S1903" s="115">
        <f t="shared" si="172"/>
        <v>0</v>
      </c>
      <c r="T1903" s="115">
        <f t="shared" si="173"/>
        <v>0</v>
      </c>
    </row>
    <row r="1904" spans="19:20" x14ac:dyDescent="0.2">
      <c r="S1904" s="115">
        <f t="shared" si="172"/>
        <v>0</v>
      </c>
      <c r="T1904" s="115">
        <f t="shared" si="173"/>
        <v>0</v>
      </c>
    </row>
    <row r="1905" spans="19:22" x14ac:dyDescent="0.2">
      <c r="S1905" s="115">
        <f t="shared" si="172"/>
        <v>0</v>
      </c>
      <c r="T1905" s="115">
        <f t="shared" si="173"/>
        <v>0</v>
      </c>
    </row>
    <row r="1906" spans="19:22" x14ac:dyDescent="0.2">
      <c r="S1906" s="115">
        <f t="shared" si="172"/>
        <v>0</v>
      </c>
      <c r="T1906" s="115">
        <f t="shared" si="173"/>
        <v>0</v>
      </c>
    </row>
    <row r="1907" spans="19:22" x14ac:dyDescent="0.2">
      <c r="S1907" s="127">
        <f>IF(SUM(F1907:Q1907)&gt;0,SUM(F1907:Q1907),0)</f>
        <v>0</v>
      </c>
      <c r="T1907" s="115">
        <f>IF((F1907+I1907+L1907+O1907)+(G1907+J1907+M1907+P1907)*1.5+(H1907+K1907+N1907+Q1907)*2&gt;0,(F1907+I1907+L1907+O1907)+(G1907+J1907+M1907+P1907)*1.5+(H1907+K1907+N1907+Q1907)*2,0)</f>
        <v>0</v>
      </c>
      <c r="U1907" s="115">
        <f>+S1941</f>
        <v>0</v>
      </c>
      <c r="V1907" s="115">
        <f>+T1941</f>
        <v>0</v>
      </c>
    </row>
    <row r="1908" spans="19:22" x14ac:dyDescent="0.2">
      <c r="S1908" s="127">
        <f t="shared" ref="S1908:S1940" si="174">IF(SUM(F1908:Q1908)&gt;0,SUM(F1908:Q1908),0)</f>
        <v>0</v>
      </c>
      <c r="T1908" s="115">
        <f>IF((F1908+I1908+L1908+O1908)+(G1908+J1908+M1908+P1908)*1.5+(H1908+K1908+N1908+Q1908)*2&gt;0,(F1908+I1908+L1908+O1908)+(G1908+J1908+M1908+P1908)*1.5+(H1908+K1908+N1908+Q1908)*2,0)</f>
        <v>0</v>
      </c>
      <c r="U1908" s="115">
        <f>+S1942</f>
        <v>0</v>
      </c>
      <c r="V1908" s="115">
        <f>+T1942</f>
        <v>0</v>
      </c>
    </row>
    <row r="1909" spans="19:22" x14ac:dyDescent="0.2">
      <c r="S1909" s="127">
        <f t="shared" si="174"/>
        <v>0</v>
      </c>
      <c r="T1909" s="115">
        <f t="shared" ref="T1909:T1940" si="175">IF((F1909+I1909+L1909+O1909)+(G1909+J1909+M1909+P1909)*1.5+(H1909+K1909+N1909+Q1909)*2&gt;0,(F1909+I1909+L1909+O1909)+(G1909+J1909+M1909+P1909)*1.5+(H1909+K1909+N1909+Q1909)*2,0)</f>
        <v>0</v>
      </c>
      <c r="U1909" s="115">
        <f t="shared" ref="U1909:V1924" si="176">+S1943</f>
        <v>0</v>
      </c>
      <c r="V1909" s="115">
        <f t="shared" si="176"/>
        <v>0</v>
      </c>
    </row>
    <row r="1910" spans="19:22" x14ac:dyDescent="0.2">
      <c r="S1910" s="127">
        <f t="shared" si="174"/>
        <v>0</v>
      </c>
      <c r="T1910" s="115">
        <f t="shared" si="175"/>
        <v>0</v>
      </c>
      <c r="U1910" s="115">
        <f t="shared" si="176"/>
        <v>0</v>
      </c>
      <c r="V1910" s="115">
        <f t="shared" si="176"/>
        <v>0</v>
      </c>
    </row>
    <row r="1911" spans="19:22" x14ac:dyDescent="0.2">
      <c r="S1911" s="127">
        <f t="shared" si="174"/>
        <v>0</v>
      </c>
      <c r="T1911" s="115">
        <f t="shared" si="175"/>
        <v>0</v>
      </c>
      <c r="U1911" s="115">
        <f t="shared" si="176"/>
        <v>0</v>
      </c>
      <c r="V1911" s="115">
        <f t="shared" si="176"/>
        <v>0</v>
      </c>
    </row>
    <row r="1912" spans="19:22" x14ac:dyDescent="0.2">
      <c r="S1912" s="127">
        <f t="shared" si="174"/>
        <v>0</v>
      </c>
      <c r="T1912" s="115">
        <f t="shared" si="175"/>
        <v>0</v>
      </c>
      <c r="U1912" s="115">
        <f t="shared" si="176"/>
        <v>0</v>
      </c>
      <c r="V1912" s="115">
        <f t="shared" si="176"/>
        <v>0</v>
      </c>
    </row>
    <row r="1913" spans="19:22" x14ac:dyDescent="0.2">
      <c r="S1913" s="127">
        <f t="shared" si="174"/>
        <v>0</v>
      </c>
      <c r="T1913" s="115">
        <f t="shared" si="175"/>
        <v>0</v>
      </c>
      <c r="U1913" s="115">
        <f t="shared" si="176"/>
        <v>0</v>
      </c>
      <c r="V1913" s="115">
        <f t="shared" si="176"/>
        <v>0</v>
      </c>
    </row>
    <row r="1914" spans="19:22" x14ac:dyDescent="0.2">
      <c r="S1914" s="127">
        <f t="shared" si="174"/>
        <v>0</v>
      </c>
      <c r="T1914" s="115">
        <f t="shared" si="175"/>
        <v>0</v>
      </c>
      <c r="U1914" s="115">
        <f t="shared" si="176"/>
        <v>0</v>
      </c>
      <c r="V1914" s="115">
        <f t="shared" si="176"/>
        <v>0</v>
      </c>
    </row>
    <row r="1915" spans="19:22" x14ac:dyDescent="0.2">
      <c r="S1915" s="127">
        <f t="shared" si="174"/>
        <v>0</v>
      </c>
      <c r="T1915" s="115">
        <f t="shared" si="175"/>
        <v>0</v>
      </c>
      <c r="U1915" s="115">
        <f t="shared" si="176"/>
        <v>0</v>
      </c>
      <c r="V1915" s="115">
        <f t="shared" si="176"/>
        <v>0</v>
      </c>
    </row>
    <row r="1916" spans="19:22" x14ac:dyDescent="0.2">
      <c r="S1916" s="127">
        <f t="shared" si="174"/>
        <v>0</v>
      </c>
      <c r="T1916" s="115">
        <f t="shared" si="175"/>
        <v>0</v>
      </c>
      <c r="U1916" s="115">
        <f t="shared" si="176"/>
        <v>0</v>
      </c>
      <c r="V1916" s="115">
        <f t="shared" si="176"/>
        <v>0</v>
      </c>
    </row>
    <row r="1917" spans="19:22" x14ac:dyDescent="0.2">
      <c r="S1917" s="127">
        <f t="shared" si="174"/>
        <v>0</v>
      </c>
      <c r="T1917" s="115">
        <f t="shared" si="175"/>
        <v>0</v>
      </c>
      <c r="U1917" s="115">
        <f t="shared" si="176"/>
        <v>0</v>
      </c>
      <c r="V1917" s="115">
        <f t="shared" si="176"/>
        <v>0</v>
      </c>
    </row>
    <row r="1918" spans="19:22" x14ac:dyDescent="0.2">
      <c r="S1918" s="127">
        <f t="shared" si="174"/>
        <v>0</v>
      </c>
      <c r="T1918" s="115">
        <f t="shared" si="175"/>
        <v>0</v>
      </c>
      <c r="U1918" s="115">
        <f t="shared" si="176"/>
        <v>0</v>
      </c>
      <c r="V1918" s="115">
        <f t="shared" si="176"/>
        <v>0</v>
      </c>
    </row>
    <row r="1919" spans="19:22" x14ac:dyDescent="0.2">
      <c r="S1919" s="127">
        <f t="shared" si="174"/>
        <v>0</v>
      </c>
      <c r="T1919" s="115">
        <f t="shared" si="175"/>
        <v>0</v>
      </c>
      <c r="U1919" s="115">
        <f t="shared" si="176"/>
        <v>0</v>
      </c>
      <c r="V1919" s="115">
        <f t="shared" si="176"/>
        <v>0</v>
      </c>
    </row>
    <row r="1920" spans="19:22" x14ac:dyDescent="0.2">
      <c r="S1920" s="127">
        <f t="shared" si="174"/>
        <v>0</v>
      </c>
      <c r="T1920" s="115">
        <f t="shared" si="175"/>
        <v>0</v>
      </c>
      <c r="U1920" s="115">
        <f t="shared" si="176"/>
        <v>0</v>
      </c>
      <c r="V1920" s="115">
        <f t="shared" si="176"/>
        <v>0</v>
      </c>
    </row>
    <row r="1921" spans="19:22" x14ac:dyDescent="0.2">
      <c r="S1921" s="127">
        <f t="shared" si="174"/>
        <v>0</v>
      </c>
      <c r="T1921" s="115">
        <f t="shared" si="175"/>
        <v>0</v>
      </c>
      <c r="U1921" s="115">
        <f t="shared" si="176"/>
        <v>0</v>
      </c>
      <c r="V1921" s="115">
        <f t="shared" si="176"/>
        <v>0</v>
      </c>
    </row>
    <row r="1922" spans="19:22" x14ac:dyDescent="0.2">
      <c r="S1922" s="127">
        <f t="shared" si="174"/>
        <v>0</v>
      </c>
      <c r="T1922" s="115">
        <f t="shared" si="175"/>
        <v>0</v>
      </c>
      <c r="U1922" s="115">
        <f t="shared" si="176"/>
        <v>0</v>
      </c>
      <c r="V1922" s="115">
        <f t="shared" si="176"/>
        <v>0</v>
      </c>
    </row>
    <row r="1923" spans="19:22" x14ac:dyDescent="0.2">
      <c r="S1923" s="127">
        <f t="shared" si="174"/>
        <v>0</v>
      </c>
      <c r="T1923" s="115">
        <f t="shared" si="175"/>
        <v>0</v>
      </c>
      <c r="U1923" s="115">
        <f t="shared" si="176"/>
        <v>0</v>
      </c>
      <c r="V1923" s="115">
        <f t="shared" si="176"/>
        <v>0</v>
      </c>
    </row>
    <row r="1924" spans="19:22" x14ac:dyDescent="0.2">
      <c r="S1924" s="127">
        <f t="shared" si="174"/>
        <v>0</v>
      </c>
      <c r="T1924" s="115">
        <f t="shared" si="175"/>
        <v>0</v>
      </c>
      <c r="U1924" s="115">
        <f t="shared" si="176"/>
        <v>0</v>
      </c>
      <c r="V1924" s="115">
        <f t="shared" si="176"/>
        <v>0</v>
      </c>
    </row>
    <row r="1925" spans="19:22" x14ac:dyDescent="0.2">
      <c r="S1925" s="127">
        <f t="shared" si="174"/>
        <v>0</v>
      </c>
      <c r="T1925" s="115">
        <f t="shared" si="175"/>
        <v>0</v>
      </c>
      <c r="U1925" s="115">
        <f t="shared" ref="U1925:V1940" si="177">+S1959</f>
        <v>0</v>
      </c>
      <c r="V1925" s="115">
        <f t="shared" si="177"/>
        <v>0</v>
      </c>
    </row>
    <row r="1926" spans="19:22" x14ac:dyDescent="0.2">
      <c r="S1926" s="127">
        <f t="shared" si="174"/>
        <v>0</v>
      </c>
      <c r="T1926" s="115">
        <f t="shared" si="175"/>
        <v>0</v>
      </c>
      <c r="U1926" s="115">
        <f t="shared" si="177"/>
        <v>0</v>
      </c>
      <c r="V1926" s="115">
        <f t="shared" si="177"/>
        <v>0</v>
      </c>
    </row>
    <row r="1927" spans="19:22" x14ac:dyDescent="0.2">
      <c r="S1927" s="127">
        <f t="shared" si="174"/>
        <v>0</v>
      </c>
      <c r="T1927" s="115">
        <f t="shared" si="175"/>
        <v>0</v>
      </c>
      <c r="U1927" s="115">
        <f t="shared" si="177"/>
        <v>0</v>
      </c>
      <c r="V1927" s="115">
        <f t="shared" si="177"/>
        <v>0</v>
      </c>
    </row>
    <row r="1928" spans="19:22" x14ac:dyDescent="0.2">
      <c r="S1928" s="127">
        <f t="shared" si="174"/>
        <v>0</v>
      </c>
      <c r="T1928" s="115">
        <f t="shared" si="175"/>
        <v>0</v>
      </c>
      <c r="U1928" s="115">
        <f t="shared" si="177"/>
        <v>0</v>
      </c>
      <c r="V1928" s="115">
        <f t="shared" si="177"/>
        <v>0</v>
      </c>
    </row>
    <row r="1929" spans="19:22" x14ac:dyDescent="0.2">
      <c r="S1929" s="127">
        <f t="shared" si="174"/>
        <v>0</v>
      </c>
      <c r="T1929" s="115">
        <f t="shared" si="175"/>
        <v>0</v>
      </c>
      <c r="U1929" s="115">
        <f t="shared" si="177"/>
        <v>0</v>
      </c>
      <c r="V1929" s="115">
        <f t="shared" si="177"/>
        <v>0</v>
      </c>
    </row>
    <row r="1930" spans="19:22" x14ac:dyDescent="0.2">
      <c r="S1930" s="127">
        <f t="shared" si="174"/>
        <v>0</v>
      </c>
      <c r="T1930" s="115">
        <f t="shared" si="175"/>
        <v>0</v>
      </c>
      <c r="U1930" s="115">
        <f t="shared" si="177"/>
        <v>0</v>
      </c>
      <c r="V1930" s="115">
        <f t="shared" si="177"/>
        <v>0</v>
      </c>
    </row>
    <row r="1931" spans="19:22" x14ac:dyDescent="0.2">
      <c r="S1931" s="127">
        <f t="shared" si="174"/>
        <v>0</v>
      </c>
      <c r="T1931" s="115">
        <f t="shared" si="175"/>
        <v>0</v>
      </c>
      <c r="U1931" s="115">
        <f t="shared" si="177"/>
        <v>0</v>
      </c>
      <c r="V1931" s="115">
        <f t="shared" si="177"/>
        <v>0</v>
      </c>
    </row>
    <row r="1932" spans="19:22" x14ac:dyDescent="0.2">
      <c r="S1932" s="127">
        <f t="shared" si="174"/>
        <v>0</v>
      </c>
      <c r="T1932" s="115">
        <f t="shared" si="175"/>
        <v>0</v>
      </c>
      <c r="U1932" s="115">
        <f t="shared" si="177"/>
        <v>0</v>
      </c>
      <c r="V1932" s="115">
        <f t="shared" si="177"/>
        <v>0</v>
      </c>
    </row>
    <row r="1933" spans="19:22" x14ac:dyDescent="0.2">
      <c r="S1933" s="127">
        <f t="shared" si="174"/>
        <v>0</v>
      </c>
      <c r="T1933" s="115">
        <f t="shared" si="175"/>
        <v>0</v>
      </c>
      <c r="U1933" s="115">
        <f t="shared" si="177"/>
        <v>0</v>
      </c>
      <c r="V1933" s="115">
        <f t="shared" si="177"/>
        <v>0</v>
      </c>
    </row>
    <row r="1934" spans="19:22" x14ac:dyDescent="0.2">
      <c r="S1934" s="127">
        <f t="shared" si="174"/>
        <v>0</v>
      </c>
      <c r="T1934" s="115">
        <f t="shared" si="175"/>
        <v>0</v>
      </c>
      <c r="U1934" s="115">
        <f t="shared" si="177"/>
        <v>0</v>
      </c>
      <c r="V1934" s="115">
        <f t="shared" si="177"/>
        <v>0</v>
      </c>
    </row>
    <row r="1935" spans="19:22" x14ac:dyDescent="0.2">
      <c r="S1935" s="127">
        <f t="shared" si="174"/>
        <v>0</v>
      </c>
      <c r="T1935" s="115">
        <f t="shared" si="175"/>
        <v>0</v>
      </c>
      <c r="U1935" s="115">
        <f t="shared" si="177"/>
        <v>0</v>
      </c>
      <c r="V1935" s="115">
        <f t="shared" si="177"/>
        <v>0</v>
      </c>
    </row>
    <row r="1936" spans="19:22" x14ac:dyDescent="0.2">
      <c r="S1936" s="127">
        <f t="shared" si="174"/>
        <v>0</v>
      </c>
      <c r="T1936" s="115">
        <f t="shared" si="175"/>
        <v>0</v>
      </c>
      <c r="U1936" s="115">
        <f t="shared" si="177"/>
        <v>0</v>
      </c>
      <c r="V1936" s="115">
        <f t="shared" si="177"/>
        <v>0</v>
      </c>
    </row>
    <row r="1937" spans="19:22" x14ac:dyDescent="0.2">
      <c r="S1937" s="127">
        <f t="shared" si="174"/>
        <v>0</v>
      </c>
      <c r="T1937" s="115">
        <f t="shared" si="175"/>
        <v>0</v>
      </c>
      <c r="U1937" s="115">
        <f t="shared" si="177"/>
        <v>0</v>
      </c>
      <c r="V1937" s="115">
        <f t="shared" si="177"/>
        <v>0</v>
      </c>
    </row>
    <row r="1938" spans="19:22" x14ac:dyDescent="0.2">
      <c r="S1938" s="127">
        <f t="shared" si="174"/>
        <v>0</v>
      </c>
      <c r="T1938" s="115">
        <f t="shared" si="175"/>
        <v>0</v>
      </c>
      <c r="U1938" s="115">
        <f t="shared" si="177"/>
        <v>0</v>
      </c>
      <c r="V1938" s="115">
        <f t="shared" si="177"/>
        <v>0</v>
      </c>
    </row>
    <row r="1939" spans="19:22" x14ac:dyDescent="0.2">
      <c r="S1939" s="127">
        <f t="shared" si="174"/>
        <v>0</v>
      </c>
      <c r="T1939" s="115">
        <f t="shared" si="175"/>
        <v>0</v>
      </c>
      <c r="U1939" s="115">
        <f t="shared" si="177"/>
        <v>0</v>
      </c>
      <c r="V1939" s="115">
        <f t="shared" si="177"/>
        <v>0</v>
      </c>
    </row>
    <row r="1940" spans="19:22" x14ac:dyDescent="0.2">
      <c r="S1940" s="127">
        <f t="shared" si="174"/>
        <v>0</v>
      </c>
      <c r="T1940" s="115">
        <f t="shared" si="175"/>
        <v>0</v>
      </c>
      <c r="U1940" s="115">
        <f t="shared" si="177"/>
        <v>0</v>
      </c>
      <c r="V1940" s="115">
        <f t="shared" si="177"/>
        <v>0</v>
      </c>
    </row>
    <row r="1941" spans="19:22" x14ac:dyDescent="0.2">
      <c r="S1941" s="115">
        <f>IF(SUM(F1941:H1941)&gt;0,SUM(F1941:H1941),0)</f>
        <v>0</v>
      </c>
      <c r="T1941" s="115">
        <f>IF((F1941)+(G1941)*1.5+(H1941)*2&gt;0,(F1941)+(G1941)*1.5+(H1941)*2,0)</f>
        <v>0</v>
      </c>
    </row>
    <row r="1942" spans="19:22" x14ac:dyDescent="0.2">
      <c r="S1942" s="115">
        <f t="shared" ref="S1942:S1974" si="178">IF(SUM(F1942:H1942)&gt;0,SUM(F1942:H1942),0)</f>
        <v>0</v>
      </c>
      <c r="T1942" s="115">
        <f t="shared" ref="T1942:T1974" si="179">IF((F1942)+(G1942)*1.5+(H1942)*2&gt;0,(F1942)+(G1942)*1.5+(H1942)*2,0)</f>
        <v>0</v>
      </c>
    </row>
    <row r="1943" spans="19:22" x14ac:dyDescent="0.2">
      <c r="S1943" s="115">
        <f t="shared" si="178"/>
        <v>0</v>
      </c>
      <c r="T1943" s="115">
        <f t="shared" si="179"/>
        <v>0</v>
      </c>
    </row>
    <row r="1944" spans="19:22" x14ac:dyDescent="0.2">
      <c r="S1944" s="115">
        <f t="shared" si="178"/>
        <v>0</v>
      </c>
      <c r="T1944" s="115">
        <f t="shared" si="179"/>
        <v>0</v>
      </c>
    </row>
    <row r="1945" spans="19:22" x14ac:dyDescent="0.2">
      <c r="S1945" s="115">
        <f t="shared" si="178"/>
        <v>0</v>
      </c>
      <c r="T1945" s="115">
        <f t="shared" si="179"/>
        <v>0</v>
      </c>
    </row>
    <row r="1946" spans="19:22" x14ac:dyDescent="0.2">
      <c r="S1946" s="115">
        <f t="shared" si="178"/>
        <v>0</v>
      </c>
      <c r="T1946" s="115">
        <f t="shared" si="179"/>
        <v>0</v>
      </c>
    </row>
    <row r="1947" spans="19:22" x14ac:dyDescent="0.2">
      <c r="S1947" s="115">
        <f t="shared" si="178"/>
        <v>0</v>
      </c>
      <c r="T1947" s="115">
        <f t="shared" si="179"/>
        <v>0</v>
      </c>
    </row>
    <row r="1948" spans="19:22" x14ac:dyDescent="0.2">
      <c r="S1948" s="115">
        <f t="shared" si="178"/>
        <v>0</v>
      </c>
      <c r="T1948" s="115">
        <f t="shared" si="179"/>
        <v>0</v>
      </c>
    </row>
    <row r="1949" spans="19:22" x14ac:dyDescent="0.2">
      <c r="S1949" s="115">
        <f t="shared" si="178"/>
        <v>0</v>
      </c>
      <c r="T1949" s="115">
        <f t="shared" si="179"/>
        <v>0</v>
      </c>
    </row>
    <row r="1950" spans="19:22" x14ac:dyDescent="0.2">
      <c r="S1950" s="115">
        <f t="shared" si="178"/>
        <v>0</v>
      </c>
      <c r="T1950" s="115">
        <f t="shared" si="179"/>
        <v>0</v>
      </c>
    </row>
    <row r="1951" spans="19:22" x14ac:dyDescent="0.2">
      <c r="S1951" s="115">
        <f t="shared" si="178"/>
        <v>0</v>
      </c>
      <c r="T1951" s="115">
        <f t="shared" si="179"/>
        <v>0</v>
      </c>
    </row>
    <row r="1952" spans="19:22" x14ac:dyDescent="0.2">
      <c r="S1952" s="115">
        <f t="shared" si="178"/>
        <v>0</v>
      </c>
      <c r="T1952" s="115">
        <f t="shared" si="179"/>
        <v>0</v>
      </c>
    </row>
    <row r="1953" spans="19:20" x14ac:dyDescent="0.2">
      <c r="S1953" s="115">
        <f t="shared" si="178"/>
        <v>0</v>
      </c>
      <c r="T1953" s="115">
        <f t="shared" si="179"/>
        <v>0</v>
      </c>
    </row>
    <row r="1954" spans="19:20" x14ac:dyDescent="0.2">
      <c r="S1954" s="115">
        <f t="shared" si="178"/>
        <v>0</v>
      </c>
      <c r="T1954" s="115">
        <f t="shared" si="179"/>
        <v>0</v>
      </c>
    </row>
    <row r="1955" spans="19:20" x14ac:dyDescent="0.2">
      <c r="S1955" s="115">
        <f t="shared" si="178"/>
        <v>0</v>
      </c>
      <c r="T1955" s="115">
        <f t="shared" si="179"/>
        <v>0</v>
      </c>
    </row>
    <row r="1956" spans="19:20" x14ac:dyDescent="0.2">
      <c r="S1956" s="115">
        <f t="shared" si="178"/>
        <v>0</v>
      </c>
      <c r="T1956" s="115">
        <f t="shared" si="179"/>
        <v>0</v>
      </c>
    </row>
    <row r="1957" spans="19:20" x14ac:dyDescent="0.2">
      <c r="S1957" s="115">
        <f t="shared" si="178"/>
        <v>0</v>
      </c>
      <c r="T1957" s="115">
        <f t="shared" si="179"/>
        <v>0</v>
      </c>
    </row>
    <row r="1958" spans="19:20" x14ac:dyDescent="0.2">
      <c r="S1958" s="115">
        <f t="shared" si="178"/>
        <v>0</v>
      </c>
      <c r="T1958" s="115">
        <f t="shared" si="179"/>
        <v>0</v>
      </c>
    </row>
    <row r="1959" spans="19:20" x14ac:dyDescent="0.2">
      <c r="S1959" s="115">
        <f t="shared" si="178"/>
        <v>0</v>
      </c>
      <c r="T1959" s="115">
        <f t="shared" si="179"/>
        <v>0</v>
      </c>
    </row>
    <row r="1960" spans="19:20" x14ac:dyDescent="0.2">
      <c r="S1960" s="115">
        <f t="shared" si="178"/>
        <v>0</v>
      </c>
      <c r="T1960" s="115">
        <f t="shared" si="179"/>
        <v>0</v>
      </c>
    </row>
    <row r="1961" spans="19:20" x14ac:dyDescent="0.2">
      <c r="S1961" s="115">
        <f t="shared" si="178"/>
        <v>0</v>
      </c>
      <c r="T1961" s="115">
        <f t="shared" si="179"/>
        <v>0</v>
      </c>
    </row>
    <row r="1962" spans="19:20" x14ac:dyDescent="0.2">
      <c r="S1962" s="115">
        <f t="shared" si="178"/>
        <v>0</v>
      </c>
      <c r="T1962" s="115">
        <f t="shared" si="179"/>
        <v>0</v>
      </c>
    </row>
    <row r="1963" spans="19:20" x14ac:dyDescent="0.2">
      <c r="S1963" s="115">
        <f t="shared" si="178"/>
        <v>0</v>
      </c>
      <c r="T1963" s="115">
        <f t="shared" si="179"/>
        <v>0</v>
      </c>
    </row>
    <row r="1964" spans="19:20" x14ac:dyDescent="0.2">
      <c r="S1964" s="115">
        <f t="shared" si="178"/>
        <v>0</v>
      </c>
      <c r="T1964" s="115">
        <f t="shared" si="179"/>
        <v>0</v>
      </c>
    </row>
    <row r="1965" spans="19:20" x14ac:dyDescent="0.2">
      <c r="S1965" s="115">
        <f t="shared" si="178"/>
        <v>0</v>
      </c>
      <c r="T1965" s="115">
        <f t="shared" si="179"/>
        <v>0</v>
      </c>
    </row>
    <row r="1966" spans="19:20" x14ac:dyDescent="0.2">
      <c r="S1966" s="115">
        <f t="shared" si="178"/>
        <v>0</v>
      </c>
      <c r="T1966" s="115">
        <f t="shared" si="179"/>
        <v>0</v>
      </c>
    </row>
    <row r="1967" spans="19:20" x14ac:dyDescent="0.2">
      <c r="S1967" s="115">
        <f t="shared" si="178"/>
        <v>0</v>
      </c>
      <c r="T1967" s="115">
        <f t="shared" si="179"/>
        <v>0</v>
      </c>
    </row>
    <row r="1968" spans="19:20" x14ac:dyDescent="0.2">
      <c r="S1968" s="115">
        <f t="shared" si="178"/>
        <v>0</v>
      </c>
      <c r="T1968" s="115">
        <f t="shared" si="179"/>
        <v>0</v>
      </c>
    </row>
    <row r="1969" spans="19:22" x14ac:dyDescent="0.2">
      <c r="S1969" s="115">
        <f t="shared" si="178"/>
        <v>0</v>
      </c>
      <c r="T1969" s="115">
        <f t="shared" si="179"/>
        <v>0</v>
      </c>
    </row>
    <row r="1970" spans="19:22" x14ac:dyDescent="0.2">
      <c r="S1970" s="115">
        <f t="shared" si="178"/>
        <v>0</v>
      </c>
      <c r="T1970" s="115">
        <f t="shared" si="179"/>
        <v>0</v>
      </c>
    </row>
    <row r="1971" spans="19:22" x14ac:dyDescent="0.2">
      <c r="S1971" s="115">
        <f t="shared" si="178"/>
        <v>0</v>
      </c>
      <c r="T1971" s="115">
        <f t="shared" si="179"/>
        <v>0</v>
      </c>
    </row>
    <row r="1972" spans="19:22" x14ac:dyDescent="0.2">
      <c r="S1972" s="115">
        <f t="shared" si="178"/>
        <v>0</v>
      </c>
      <c r="T1972" s="115">
        <f t="shared" si="179"/>
        <v>0</v>
      </c>
    </row>
    <row r="1973" spans="19:22" x14ac:dyDescent="0.2">
      <c r="S1973" s="115">
        <f t="shared" si="178"/>
        <v>0</v>
      </c>
      <c r="T1973" s="115">
        <f t="shared" si="179"/>
        <v>0</v>
      </c>
    </row>
    <row r="1974" spans="19:22" x14ac:dyDescent="0.2">
      <c r="S1974" s="115">
        <f t="shared" si="178"/>
        <v>0</v>
      </c>
      <c r="T1974" s="115">
        <f t="shared" si="179"/>
        <v>0</v>
      </c>
    </row>
    <row r="1975" spans="19:22" x14ac:dyDescent="0.2">
      <c r="S1975" s="127">
        <f>IF(SUM(F1975:Q1975)&gt;0,SUM(F1975:Q1975),0)</f>
        <v>0</v>
      </c>
      <c r="T1975" s="115">
        <f>IF((F1975+I1975+L1975+O1975)+(G1975+J1975+M1975+P1975)*1.5+(H1975+K1975+N1975+Q1975)*2&gt;0,(F1975+I1975+L1975+O1975)+(G1975+J1975+M1975+P1975)*1.5+(H1975+K1975+N1975+Q1975)*2,0)</f>
        <v>0</v>
      </c>
      <c r="U1975" s="115">
        <f>+S2009</f>
        <v>0</v>
      </c>
      <c r="V1975" s="115">
        <f>+T2009</f>
        <v>0</v>
      </c>
    </row>
    <row r="1976" spans="19:22" x14ac:dyDescent="0.2">
      <c r="S1976" s="127">
        <f t="shared" ref="S1976:S2008" si="180">IF(SUM(F1976:Q1976)&gt;0,SUM(F1976:Q1976),0)</f>
        <v>0</v>
      </c>
      <c r="T1976" s="115">
        <f>IF((F1976+I1976+L1976+O1976)+(G1976+J1976+M1976+P1976)*1.5+(H1976+K1976+N1976+Q1976)*2&gt;0,(F1976+I1976+L1976+O1976)+(G1976+J1976+M1976+P1976)*1.5+(H1976+K1976+N1976+Q1976)*2,0)</f>
        <v>0</v>
      </c>
      <c r="U1976" s="115">
        <f>+S2010</f>
        <v>0</v>
      </c>
      <c r="V1976" s="115">
        <f>+T2010</f>
        <v>0</v>
      </c>
    </row>
    <row r="1977" spans="19:22" x14ac:dyDescent="0.2">
      <c r="S1977" s="127">
        <f t="shared" si="180"/>
        <v>0</v>
      </c>
      <c r="T1977" s="115">
        <f t="shared" ref="T1977:T2008" si="181">IF((F1977+I1977+L1977+O1977)+(G1977+J1977+M1977+P1977)*1.5+(H1977+K1977+N1977+Q1977)*2&gt;0,(F1977+I1977+L1977+O1977)+(G1977+J1977+M1977+P1977)*1.5+(H1977+K1977+N1977+Q1977)*2,0)</f>
        <v>0</v>
      </c>
      <c r="U1977" s="115">
        <f t="shared" ref="U1977:V1992" si="182">+S2011</f>
        <v>0</v>
      </c>
      <c r="V1977" s="115">
        <f t="shared" si="182"/>
        <v>0</v>
      </c>
    </row>
    <row r="1978" spans="19:22" x14ac:dyDescent="0.2">
      <c r="S1978" s="127">
        <f t="shared" si="180"/>
        <v>0</v>
      </c>
      <c r="T1978" s="115">
        <f t="shared" si="181"/>
        <v>0</v>
      </c>
      <c r="U1978" s="115">
        <f t="shared" si="182"/>
        <v>0</v>
      </c>
      <c r="V1978" s="115">
        <f t="shared" si="182"/>
        <v>0</v>
      </c>
    </row>
    <row r="1979" spans="19:22" x14ac:dyDescent="0.2">
      <c r="S1979" s="127">
        <f t="shared" si="180"/>
        <v>0</v>
      </c>
      <c r="T1979" s="115">
        <f t="shared" si="181"/>
        <v>0</v>
      </c>
      <c r="U1979" s="115">
        <f t="shared" si="182"/>
        <v>0</v>
      </c>
      <c r="V1979" s="115">
        <f t="shared" si="182"/>
        <v>0</v>
      </c>
    </row>
    <row r="1980" spans="19:22" x14ac:dyDescent="0.2">
      <c r="S1980" s="127">
        <f t="shared" si="180"/>
        <v>0</v>
      </c>
      <c r="T1980" s="115">
        <f t="shared" si="181"/>
        <v>0</v>
      </c>
      <c r="U1980" s="115">
        <f t="shared" si="182"/>
        <v>0</v>
      </c>
      <c r="V1980" s="115">
        <f t="shared" si="182"/>
        <v>0</v>
      </c>
    </row>
    <row r="1981" spans="19:22" x14ac:dyDescent="0.2">
      <c r="S1981" s="127">
        <f t="shared" si="180"/>
        <v>0</v>
      </c>
      <c r="T1981" s="115">
        <f t="shared" si="181"/>
        <v>0</v>
      </c>
      <c r="U1981" s="115">
        <f t="shared" si="182"/>
        <v>0</v>
      </c>
      <c r="V1981" s="115">
        <f t="shared" si="182"/>
        <v>0</v>
      </c>
    </row>
    <row r="1982" spans="19:22" x14ac:dyDescent="0.2">
      <c r="S1982" s="127">
        <f t="shared" si="180"/>
        <v>0</v>
      </c>
      <c r="T1982" s="115">
        <f t="shared" si="181"/>
        <v>0</v>
      </c>
      <c r="U1982" s="115">
        <f t="shared" si="182"/>
        <v>0</v>
      </c>
      <c r="V1982" s="115">
        <f t="shared" si="182"/>
        <v>0</v>
      </c>
    </row>
    <row r="1983" spans="19:22" x14ac:dyDescent="0.2">
      <c r="S1983" s="127">
        <f t="shared" si="180"/>
        <v>0</v>
      </c>
      <c r="T1983" s="115">
        <f t="shared" si="181"/>
        <v>0</v>
      </c>
      <c r="U1983" s="115">
        <f t="shared" si="182"/>
        <v>0</v>
      </c>
      <c r="V1983" s="115">
        <f t="shared" si="182"/>
        <v>0</v>
      </c>
    </row>
    <row r="1984" spans="19:22" x14ac:dyDescent="0.2">
      <c r="S1984" s="127">
        <f t="shared" si="180"/>
        <v>0</v>
      </c>
      <c r="T1984" s="115">
        <f t="shared" si="181"/>
        <v>0</v>
      </c>
      <c r="U1984" s="115">
        <f t="shared" si="182"/>
        <v>0</v>
      </c>
      <c r="V1984" s="115">
        <f t="shared" si="182"/>
        <v>0</v>
      </c>
    </row>
    <row r="1985" spans="19:22" x14ac:dyDescent="0.2">
      <c r="S1985" s="127">
        <f t="shared" si="180"/>
        <v>0</v>
      </c>
      <c r="T1985" s="115">
        <f t="shared" si="181"/>
        <v>0</v>
      </c>
      <c r="U1985" s="115">
        <f t="shared" si="182"/>
        <v>0</v>
      </c>
      <c r="V1985" s="115">
        <f t="shared" si="182"/>
        <v>0</v>
      </c>
    </row>
    <row r="1986" spans="19:22" x14ac:dyDescent="0.2">
      <c r="S1986" s="127">
        <f t="shared" si="180"/>
        <v>0</v>
      </c>
      <c r="T1986" s="115">
        <f t="shared" si="181"/>
        <v>0</v>
      </c>
      <c r="U1986" s="115">
        <f t="shared" si="182"/>
        <v>0</v>
      </c>
      <c r="V1986" s="115">
        <f t="shared" si="182"/>
        <v>0</v>
      </c>
    </row>
    <row r="1987" spans="19:22" x14ac:dyDescent="0.2">
      <c r="S1987" s="127">
        <f t="shared" si="180"/>
        <v>0</v>
      </c>
      <c r="T1987" s="115">
        <f t="shared" si="181"/>
        <v>0</v>
      </c>
      <c r="U1987" s="115">
        <f t="shared" si="182"/>
        <v>0</v>
      </c>
      <c r="V1987" s="115">
        <f t="shared" si="182"/>
        <v>0</v>
      </c>
    </row>
    <row r="1988" spans="19:22" x14ac:dyDescent="0.2">
      <c r="S1988" s="127">
        <f t="shared" si="180"/>
        <v>0</v>
      </c>
      <c r="T1988" s="115">
        <f t="shared" si="181"/>
        <v>0</v>
      </c>
      <c r="U1988" s="115">
        <f t="shared" si="182"/>
        <v>0</v>
      </c>
      <c r="V1988" s="115">
        <f t="shared" si="182"/>
        <v>0</v>
      </c>
    </row>
    <row r="1989" spans="19:22" x14ac:dyDescent="0.2">
      <c r="S1989" s="127">
        <f t="shared" si="180"/>
        <v>0</v>
      </c>
      <c r="T1989" s="115">
        <f t="shared" si="181"/>
        <v>0</v>
      </c>
      <c r="U1989" s="115">
        <f t="shared" si="182"/>
        <v>0</v>
      </c>
      <c r="V1989" s="115">
        <f t="shared" si="182"/>
        <v>0</v>
      </c>
    </row>
    <row r="1990" spans="19:22" x14ac:dyDescent="0.2">
      <c r="S1990" s="127">
        <f t="shared" si="180"/>
        <v>0</v>
      </c>
      <c r="T1990" s="115">
        <f t="shared" si="181"/>
        <v>0</v>
      </c>
      <c r="U1990" s="115">
        <f t="shared" si="182"/>
        <v>0</v>
      </c>
      <c r="V1990" s="115">
        <f t="shared" si="182"/>
        <v>0</v>
      </c>
    </row>
    <row r="1991" spans="19:22" x14ac:dyDescent="0.2">
      <c r="S1991" s="127">
        <f t="shared" si="180"/>
        <v>0</v>
      </c>
      <c r="T1991" s="115">
        <f t="shared" si="181"/>
        <v>0</v>
      </c>
      <c r="U1991" s="115">
        <f t="shared" si="182"/>
        <v>0</v>
      </c>
      <c r="V1991" s="115">
        <f t="shared" si="182"/>
        <v>0</v>
      </c>
    </row>
    <row r="1992" spans="19:22" x14ac:dyDescent="0.2">
      <c r="S1992" s="127">
        <f t="shared" si="180"/>
        <v>0</v>
      </c>
      <c r="T1992" s="115">
        <f t="shared" si="181"/>
        <v>0</v>
      </c>
      <c r="U1992" s="115">
        <f t="shared" si="182"/>
        <v>0</v>
      </c>
      <c r="V1992" s="115">
        <f t="shared" si="182"/>
        <v>0</v>
      </c>
    </row>
    <row r="1993" spans="19:22" x14ac:dyDescent="0.2">
      <c r="S1993" s="127">
        <f t="shared" si="180"/>
        <v>0</v>
      </c>
      <c r="T1993" s="115">
        <f t="shared" si="181"/>
        <v>0</v>
      </c>
      <c r="U1993" s="115">
        <f t="shared" ref="U1993:V2008" si="183">+S2027</f>
        <v>0</v>
      </c>
      <c r="V1993" s="115">
        <f t="shared" si="183"/>
        <v>0</v>
      </c>
    </row>
    <row r="1994" spans="19:22" x14ac:dyDescent="0.2">
      <c r="S1994" s="127">
        <f t="shared" si="180"/>
        <v>0</v>
      </c>
      <c r="T1994" s="115">
        <f t="shared" si="181"/>
        <v>0</v>
      </c>
      <c r="U1994" s="115">
        <f t="shared" si="183"/>
        <v>0</v>
      </c>
      <c r="V1994" s="115">
        <f t="shared" si="183"/>
        <v>0</v>
      </c>
    </row>
    <row r="1995" spans="19:22" x14ac:dyDescent="0.2">
      <c r="S1995" s="127">
        <f t="shared" si="180"/>
        <v>0</v>
      </c>
      <c r="T1995" s="115">
        <f t="shared" si="181"/>
        <v>0</v>
      </c>
      <c r="U1995" s="115">
        <f t="shared" si="183"/>
        <v>0</v>
      </c>
      <c r="V1995" s="115">
        <f t="shared" si="183"/>
        <v>0</v>
      </c>
    </row>
    <row r="1996" spans="19:22" x14ac:dyDescent="0.2">
      <c r="S1996" s="127">
        <f t="shared" si="180"/>
        <v>0</v>
      </c>
      <c r="T1996" s="115">
        <f t="shared" si="181"/>
        <v>0</v>
      </c>
      <c r="U1996" s="115">
        <f t="shared" si="183"/>
        <v>0</v>
      </c>
      <c r="V1996" s="115">
        <f t="shared" si="183"/>
        <v>0</v>
      </c>
    </row>
    <row r="1997" spans="19:22" x14ac:dyDescent="0.2">
      <c r="S1997" s="127">
        <f t="shared" si="180"/>
        <v>0</v>
      </c>
      <c r="T1997" s="115">
        <f t="shared" si="181"/>
        <v>0</v>
      </c>
      <c r="U1997" s="115">
        <f t="shared" si="183"/>
        <v>0</v>
      </c>
      <c r="V1997" s="115">
        <f t="shared" si="183"/>
        <v>0</v>
      </c>
    </row>
    <row r="1998" spans="19:22" x14ac:dyDescent="0.2">
      <c r="S1998" s="127">
        <f t="shared" si="180"/>
        <v>0</v>
      </c>
      <c r="T1998" s="115">
        <f t="shared" si="181"/>
        <v>0</v>
      </c>
      <c r="U1998" s="115">
        <f t="shared" si="183"/>
        <v>0</v>
      </c>
      <c r="V1998" s="115">
        <f t="shared" si="183"/>
        <v>0</v>
      </c>
    </row>
    <row r="1999" spans="19:22" x14ac:dyDescent="0.2">
      <c r="S1999" s="127">
        <f t="shared" si="180"/>
        <v>0</v>
      </c>
      <c r="T1999" s="115">
        <f t="shared" si="181"/>
        <v>0</v>
      </c>
      <c r="U1999" s="115">
        <f t="shared" si="183"/>
        <v>0</v>
      </c>
      <c r="V1999" s="115">
        <f t="shared" si="183"/>
        <v>0</v>
      </c>
    </row>
    <row r="2000" spans="19:22" x14ac:dyDescent="0.2">
      <c r="S2000" s="127">
        <f t="shared" si="180"/>
        <v>0</v>
      </c>
      <c r="T2000" s="115">
        <f t="shared" si="181"/>
        <v>0</v>
      </c>
      <c r="U2000" s="115">
        <f t="shared" si="183"/>
        <v>0</v>
      </c>
      <c r="V2000" s="115">
        <f t="shared" si="183"/>
        <v>0</v>
      </c>
    </row>
    <row r="2001" spans="19:22" x14ac:dyDescent="0.2">
      <c r="S2001" s="127">
        <f t="shared" si="180"/>
        <v>0</v>
      </c>
      <c r="T2001" s="115">
        <f t="shared" si="181"/>
        <v>0</v>
      </c>
      <c r="U2001" s="115">
        <f t="shared" si="183"/>
        <v>0</v>
      </c>
      <c r="V2001" s="115">
        <f t="shared" si="183"/>
        <v>0</v>
      </c>
    </row>
    <row r="2002" spans="19:22" x14ac:dyDescent="0.2">
      <c r="S2002" s="127">
        <f t="shared" si="180"/>
        <v>0</v>
      </c>
      <c r="T2002" s="115">
        <f t="shared" si="181"/>
        <v>0</v>
      </c>
      <c r="U2002" s="115">
        <f t="shared" si="183"/>
        <v>0</v>
      </c>
      <c r="V2002" s="115">
        <f t="shared" si="183"/>
        <v>0</v>
      </c>
    </row>
    <row r="2003" spans="19:22" x14ac:dyDescent="0.2">
      <c r="S2003" s="127">
        <f t="shared" si="180"/>
        <v>0</v>
      </c>
      <c r="T2003" s="115">
        <f t="shared" si="181"/>
        <v>0</v>
      </c>
      <c r="U2003" s="115">
        <f t="shared" si="183"/>
        <v>0</v>
      </c>
      <c r="V2003" s="115">
        <f t="shared" si="183"/>
        <v>0</v>
      </c>
    </row>
    <row r="2004" spans="19:22" x14ac:dyDescent="0.2">
      <c r="S2004" s="127">
        <f t="shared" si="180"/>
        <v>0</v>
      </c>
      <c r="T2004" s="115">
        <f t="shared" si="181"/>
        <v>0</v>
      </c>
      <c r="U2004" s="115">
        <f t="shared" si="183"/>
        <v>0</v>
      </c>
      <c r="V2004" s="115">
        <f t="shared" si="183"/>
        <v>0</v>
      </c>
    </row>
    <row r="2005" spans="19:22" x14ac:dyDescent="0.2">
      <c r="S2005" s="127">
        <f t="shared" si="180"/>
        <v>0</v>
      </c>
      <c r="T2005" s="115">
        <f t="shared" si="181"/>
        <v>0</v>
      </c>
      <c r="U2005" s="115">
        <f t="shared" si="183"/>
        <v>0</v>
      </c>
      <c r="V2005" s="115">
        <f t="shared" si="183"/>
        <v>0</v>
      </c>
    </row>
    <row r="2006" spans="19:22" x14ac:dyDescent="0.2">
      <c r="S2006" s="127">
        <f t="shared" si="180"/>
        <v>0</v>
      </c>
      <c r="T2006" s="115">
        <f t="shared" si="181"/>
        <v>0</v>
      </c>
      <c r="U2006" s="115">
        <f t="shared" si="183"/>
        <v>0</v>
      </c>
      <c r="V2006" s="115">
        <f t="shared" si="183"/>
        <v>0</v>
      </c>
    </row>
    <row r="2007" spans="19:22" x14ac:dyDescent="0.2">
      <c r="S2007" s="127">
        <f t="shared" si="180"/>
        <v>0</v>
      </c>
      <c r="T2007" s="115">
        <f t="shared" si="181"/>
        <v>0</v>
      </c>
      <c r="U2007" s="115">
        <f t="shared" si="183"/>
        <v>0</v>
      </c>
      <c r="V2007" s="115">
        <f t="shared" si="183"/>
        <v>0</v>
      </c>
    </row>
    <row r="2008" spans="19:22" x14ac:dyDescent="0.2">
      <c r="S2008" s="127">
        <f t="shared" si="180"/>
        <v>0</v>
      </c>
      <c r="T2008" s="115">
        <f t="shared" si="181"/>
        <v>0</v>
      </c>
      <c r="U2008" s="115">
        <f t="shared" si="183"/>
        <v>0</v>
      </c>
      <c r="V2008" s="115">
        <f t="shared" si="183"/>
        <v>0</v>
      </c>
    </row>
    <row r="2009" spans="19:22" x14ac:dyDescent="0.2">
      <c r="S2009" s="115">
        <f>IF(SUM(F2009:H2009)&gt;0,SUM(F2009:H2009),0)</f>
        <v>0</v>
      </c>
      <c r="T2009" s="115">
        <f>IF((F2009)+(G2009)*1.5+(H2009)*2&gt;0,(F2009)+(G2009)*1.5+(H2009)*2,0)</f>
        <v>0</v>
      </c>
    </row>
    <row r="2010" spans="19:22" x14ac:dyDescent="0.2">
      <c r="S2010" s="115">
        <f t="shared" ref="S2010:S2042" si="184">IF(SUM(F2010:H2010)&gt;0,SUM(F2010:H2010),0)</f>
        <v>0</v>
      </c>
      <c r="T2010" s="115">
        <f t="shared" ref="T2010:T2042" si="185">IF((F2010)+(G2010)*1.5+(H2010)*2&gt;0,(F2010)+(G2010)*1.5+(H2010)*2,0)</f>
        <v>0</v>
      </c>
    </row>
    <row r="2011" spans="19:22" x14ac:dyDescent="0.2">
      <c r="S2011" s="115">
        <f t="shared" si="184"/>
        <v>0</v>
      </c>
      <c r="T2011" s="115">
        <f t="shared" si="185"/>
        <v>0</v>
      </c>
    </row>
    <row r="2012" spans="19:22" x14ac:dyDescent="0.2">
      <c r="S2012" s="115">
        <f t="shared" si="184"/>
        <v>0</v>
      </c>
      <c r="T2012" s="115">
        <f t="shared" si="185"/>
        <v>0</v>
      </c>
    </row>
    <row r="2013" spans="19:22" x14ac:dyDescent="0.2">
      <c r="S2013" s="115">
        <f t="shared" si="184"/>
        <v>0</v>
      </c>
      <c r="T2013" s="115">
        <f t="shared" si="185"/>
        <v>0</v>
      </c>
    </row>
    <row r="2014" spans="19:22" x14ac:dyDescent="0.2">
      <c r="S2014" s="115">
        <f t="shared" si="184"/>
        <v>0</v>
      </c>
      <c r="T2014" s="115">
        <f t="shared" si="185"/>
        <v>0</v>
      </c>
    </row>
    <row r="2015" spans="19:22" x14ac:dyDescent="0.2">
      <c r="S2015" s="115">
        <f t="shared" si="184"/>
        <v>0</v>
      </c>
      <c r="T2015" s="115">
        <f t="shared" si="185"/>
        <v>0</v>
      </c>
    </row>
    <row r="2016" spans="19:22" x14ac:dyDescent="0.2">
      <c r="S2016" s="115">
        <f t="shared" si="184"/>
        <v>0</v>
      </c>
      <c r="T2016" s="115">
        <f t="shared" si="185"/>
        <v>0</v>
      </c>
    </row>
    <row r="2017" spans="19:20" x14ac:dyDescent="0.2">
      <c r="S2017" s="115">
        <f t="shared" si="184"/>
        <v>0</v>
      </c>
      <c r="T2017" s="115">
        <f t="shared" si="185"/>
        <v>0</v>
      </c>
    </row>
    <row r="2018" spans="19:20" x14ac:dyDescent="0.2">
      <c r="S2018" s="115">
        <f t="shared" si="184"/>
        <v>0</v>
      </c>
      <c r="T2018" s="115">
        <f t="shared" si="185"/>
        <v>0</v>
      </c>
    </row>
    <row r="2019" spans="19:20" x14ac:dyDescent="0.2">
      <c r="S2019" s="115">
        <f t="shared" si="184"/>
        <v>0</v>
      </c>
      <c r="T2019" s="115">
        <f t="shared" si="185"/>
        <v>0</v>
      </c>
    </row>
    <row r="2020" spans="19:20" x14ac:dyDescent="0.2">
      <c r="S2020" s="115">
        <f t="shared" si="184"/>
        <v>0</v>
      </c>
      <c r="T2020" s="115">
        <f t="shared" si="185"/>
        <v>0</v>
      </c>
    </row>
    <row r="2021" spans="19:20" x14ac:dyDescent="0.2">
      <c r="S2021" s="115">
        <f t="shared" si="184"/>
        <v>0</v>
      </c>
      <c r="T2021" s="115">
        <f t="shared" si="185"/>
        <v>0</v>
      </c>
    </row>
    <row r="2022" spans="19:20" x14ac:dyDescent="0.2">
      <c r="S2022" s="115">
        <f t="shared" si="184"/>
        <v>0</v>
      </c>
      <c r="T2022" s="115">
        <f t="shared" si="185"/>
        <v>0</v>
      </c>
    </row>
    <row r="2023" spans="19:20" x14ac:dyDescent="0.2">
      <c r="S2023" s="115">
        <f t="shared" si="184"/>
        <v>0</v>
      </c>
      <c r="T2023" s="115">
        <f t="shared" si="185"/>
        <v>0</v>
      </c>
    </row>
    <row r="2024" spans="19:20" x14ac:dyDescent="0.2">
      <c r="S2024" s="115">
        <f t="shared" si="184"/>
        <v>0</v>
      </c>
      <c r="T2024" s="115">
        <f t="shared" si="185"/>
        <v>0</v>
      </c>
    </row>
    <row r="2025" spans="19:20" x14ac:dyDescent="0.2">
      <c r="S2025" s="115">
        <f t="shared" si="184"/>
        <v>0</v>
      </c>
      <c r="T2025" s="115">
        <f t="shared" si="185"/>
        <v>0</v>
      </c>
    </row>
    <row r="2026" spans="19:20" x14ac:dyDescent="0.2">
      <c r="S2026" s="115">
        <f t="shared" si="184"/>
        <v>0</v>
      </c>
      <c r="T2026" s="115">
        <f t="shared" si="185"/>
        <v>0</v>
      </c>
    </row>
    <row r="2027" spans="19:20" x14ac:dyDescent="0.2">
      <c r="S2027" s="115">
        <f t="shared" si="184"/>
        <v>0</v>
      </c>
      <c r="T2027" s="115">
        <f t="shared" si="185"/>
        <v>0</v>
      </c>
    </row>
    <row r="2028" spans="19:20" x14ac:dyDescent="0.2">
      <c r="S2028" s="115">
        <f t="shared" si="184"/>
        <v>0</v>
      </c>
      <c r="T2028" s="115">
        <f t="shared" si="185"/>
        <v>0</v>
      </c>
    </row>
    <row r="2029" spans="19:20" x14ac:dyDescent="0.2">
      <c r="S2029" s="115">
        <f t="shared" si="184"/>
        <v>0</v>
      </c>
      <c r="T2029" s="115">
        <f t="shared" si="185"/>
        <v>0</v>
      </c>
    </row>
    <row r="2030" spans="19:20" x14ac:dyDescent="0.2">
      <c r="S2030" s="115">
        <f t="shared" si="184"/>
        <v>0</v>
      </c>
      <c r="T2030" s="115">
        <f t="shared" si="185"/>
        <v>0</v>
      </c>
    </row>
    <row r="2031" spans="19:20" x14ac:dyDescent="0.2">
      <c r="S2031" s="115">
        <f t="shared" si="184"/>
        <v>0</v>
      </c>
      <c r="T2031" s="115">
        <f t="shared" si="185"/>
        <v>0</v>
      </c>
    </row>
    <row r="2032" spans="19:20" x14ac:dyDescent="0.2">
      <c r="S2032" s="115">
        <f t="shared" si="184"/>
        <v>0</v>
      </c>
      <c r="T2032" s="115">
        <f t="shared" si="185"/>
        <v>0</v>
      </c>
    </row>
    <row r="2033" spans="19:22" x14ac:dyDescent="0.2">
      <c r="S2033" s="115">
        <f t="shared" si="184"/>
        <v>0</v>
      </c>
      <c r="T2033" s="115">
        <f t="shared" si="185"/>
        <v>0</v>
      </c>
    </row>
    <row r="2034" spans="19:22" x14ac:dyDescent="0.2">
      <c r="S2034" s="115">
        <f t="shared" si="184"/>
        <v>0</v>
      </c>
      <c r="T2034" s="115">
        <f t="shared" si="185"/>
        <v>0</v>
      </c>
    </row>
    <row r="2035" spans="19:22" x14ac:dyDescent="0.2">
      <c r="S2035" s="115">
        <f t="shared" si="184"/>
        <v>0</v>
      </c>
      <c r="T2035" s="115">
        <f t="shared" si="185"/>
        <v>0</v>
      </c>
    </row>
    <row r="2036" spans="19:22" x14ac:dyDescent="0.2">
      <c r="S2036" s="115">
        <f t="shared" si="184"/>
        <v>0</v>
      </c>
      <c r="T2036" s="115">
        <f t="shared" si="185"/>
        <v>0</v>
      </c>
    </row>
    <row r="2037" spans="19:22" x14ac:dyDescent="0.2">
      <c r="S2037" s="115">
        <f t="shared" si="184"/>
        <v>0</v>
      </c>
      <c r="T2037" s="115">
        <f t="shared" si="185"/>
        <v>0</v>
      </c>
    </row>
    <row r="2038" spans="19:22" x14ac:dyDescent="0.2">
      <c r="S2038" s="115">
        <f t="shared" si="184"/>
        <v>0</v>
      </c>
      <c r="T2038" s="115">
        <f t="shared" si="185"/>
        <v>0</v>
      </c>
    </row>
    <row r="2039" spans="19:22" x14ac:dyDescent="0.2">
      <c r="S2039" s="115">
        <f t="shared" si="184"/>
        <v>0</v>
      </c>
      <c r="T2039" s="115">
        <f t="shared" si="185"/>
        <v>0</v>
      </c>
    </row>
    <row r="2040" spans="19:22" x14ac:dyDescent="0.2">
      <c r="S2040" s="115">
        <f t="shared" si="184"/>
        <v>0</v>
      </c>
      <c r="T2040" s="115">
        <f t="shared" si="185"/>
        <v>0</v>
      </c>
    </row>
    <row r="2041" spans="19:22" x14ac:dyDescent="0.2">
      <c r="S2041" s="115">
        <f t="shared" si="184"/>
        <v>0</v>
      </c>
      <c r="T2041" s="115">
        <f t="shared" si="185"/>
        <v>0</v>
      </c>
    </row>
    <row r="2042" spans="19:22" x14ac:dyDescent="0.2">
      <c r="S2042" s="115">
        <f t="shared" si="184"/>
        <v>0</v>
      </c>
      <c r="T2042" s="115">
        <f t="shared" si="185"/>
        <v>0</v>
      </c>
    </row>
    <row r="2043" spans="19:22" x14ac:dyDescent="0.2">
      <c r="S2043" s="127">
        <f>IF(SUM(F2043:Q2043)&gt;0,SUM(F2043:Q2043),0)</f>
        <v>0</v>
      </c>
      <c r="T2043" s="115">
        <f>IF((F2043+I2043+L2043+O2043)+(G2043+J2043+M2043+P2043)*1.5+(H2043+K2043+N2043+Q2043)*2&gt;0,(F2043+I2043+L2043+O2043)+(G2043+J2043+M2043+P2043)*1.5+(H2043+K2043+N2043+Q2043)*2,0)</f>
        <v>0</v>
      </c>
      <c r="U2043" s="115">
        <f>+S2077</f>
        <v>0</v>
      </c>
      <c r="V2043" s="115">
        <f>+T2077</f>
        <v>0</v>
      </c>
    </row>
    <row r="2044" spans="19:22" x14ac:dyDescent="0.2">
      <c r="S2044" s="127">
        <f t="shared" ref="S2044:S2076" si="186">IF(SUM(F2044:Q2044)&gt;0,SUM(F2044:Q2044),0)</f>
        <v>0</v>
      </c>
      <c r="T2044" s="115">
        <f>IF((F2044+I2044+L2044+O2044)+(G2044+J2044+M2044+P2044)*1.5+(H2044+K2044+N2044+Q2044)*2&gt;0,(F2044+I2044+L2044+O2044)+(G2044+J2044+M2044+P2044)*1.5+(H2044+K2044+N2044+Q2044)*2,0)</f>
        <v>0</v>
      </c>
      <c r="U2044" s="115">
        <f>+S2078</f>
        <v>0</v>
      </c>
      <c r="V2044" s="115">
        <f>+T2078</f>
        <v>0</v>
      </c>
    </row>
    <row r="2045" spans="19:22" x14ac:dyDescent="0.2">
      <c r="S2045" s="127">
        <f t="shared" si="186"/>
        <v>0</v>
      </c>
      <c r="T2045" s="115">
        <f t="shared" ref="T2045:T2076" si="187">IF((F2045+I2045+L2045+O2045)+(G2045+J2045+M2045+P2045)*1.5+(H2045+K2045+N2045+Q2045)*2&gt;0,(F2045+I2045+L2045+O2045)+(G2045+J2045+M2045+P2045)*1.5+(H2045+K2045+N2045+Q2045)*2,0)</f>
        <v>0</v>
      </c>
      <c r="U2045" s="115">
        <f t="shared" ref="U2045:V2060" si="188">+S2079</f>
        <v>0</v>
      </c>
      <c r="V2045" s="115">
        <f t="shared" si="188"/>
        <v>0</v>
      </c>
    </row>
    <row r="2046" spans="19:22" x14ac:dyDescent="0.2">
      <c r="S2046" s="127">
        <f t="shared" si="186"/>
        <v>0</v>
      </c>
      <c r="T2046" s="115">
        <f t="shared" si="187"/>
        <v>0</v>
      </c>
      <c r="U2046" s="115">
        <f t="shared" si="188"/>
        <v>0</v>
      </c>
      <c r="V2046" s="115">
        <f t="shared" si="188"/>
        <v>0</v>
      </c>
    </row>
    <row r="2047" spans="19:22" x14ac:dyDescent="0.2">
      <c r="S2047" s="127">
        <f t="shared" si="186"/>
        <v>0</v>
      </c>
      <c r="T2047" s="115">
        <f t="shared" si="187"/>
        <v>0</v>
      </c>
      <c r="U2047" s="115">
        <f t="shared" si="188"/>
        <v>0</v>
      </c>
      <c r="V2047" s="115">
        <f t="shared" si="188"/>
        <v>0</v>
      </c>
    </row>
    <row r="2048" spans="19:22" x14ac:dyDescent="0.2">
      <c r="S2048" s="127">
        <f t="shared" si="186"/>
        <v>0</v>
      </c>
      <c r="T2048" s="115">
        <f t="shared" si="187"/>
        <v>0</v>
      </c>
      <c r="U2048" s="115">
        <f t="shared" si="188"/>
        <v>0</v>
      </c>
      <c r="V2048" s="115">
        <f t="shared" si="188"/>
        <v>0</v>
      </c>
    </row>
    <row r="2049" spans="19:22" x14ac:dyDescent="0.2">
      <c r="S2049" s="127">
        <f t="shared" si="186"/>
        <v>0</v>
      </c>
      <c r="T2049" s="115">
        <f t="shared" si="187"/>
        <v>0</v>
      </c>
      <c r="U2049" s="115">
        <f t="shared" si="188"/>
        <v>0</v>
      </c>
      <c r="V2049" s="115">
        <f t="shared" si="188"/>
        <v>0</v>
      </c>
    </row>
    <row r="2050" spans="19:22" x14ac:dyDescent="0.2">
      <c r="S2050" s="127">
        <f t="shared" si="186"/>
        <v>0</v>
      </c>
      <c r="T2050" s="115">
        <f t="shared" si="187"/>
        <v>0</v>
      </c>
      <c r="U2050" s="115">
        <f t="shared" si="188"/>
        <v>0</v>
      </c>
      <c r="V2050" s="115">
        <f t="shared" si="188"/>
        <v>0</v>
      </c>
    </row>
    <row r="2051" spans="19:22" x14ac:dyDescent="0.2">
      <c r="S2051" s="127">
        <f t="shared" si="186"/>
        <v>0</v>
      </c>
      <c r="T2051" s="115">
        <f t="shared" si="187"/>
        <v>0</v>
      </c>
      <c r="U2051" s="115">
        <f t="shared" si="188"/>
        <v>0</v>
      </c>
      <c r="V2051" s="115">
        <f t="shared" si="188"/>
        <v>0</v>
      </c>
    </row>
    <row r="2052" spans="19:22" x14ac:dyDescent="0.2">
      <c r="S2052" s="127">
        <f t="shared" si="186"/>
        <v>0</v>
      </c>
      <c r="T2052" s="115">
        <f t="shared" si="187"/>
        <v>0</v>
      </c>
      <c r="U2052" s="115">
        <f t="shared" si="188"/>
        <v>0</v>
      </c>
      <c r="V2052" s="115">
        <f t="shared" si="188"/>
        <v>0</v>
      </c>
    </row>
    <row r="2053" spans="19:22" x14ac:dyDescent="0.2">
      <c r="S2053" s="127">
        <f t="shared" si="186"/>
        <v>0</v>
      </c>
      <c r="T2053" s="115">
        <f t="shared" si="187"/>
        <v>0</v>
      </c>
      <c r="U2053" s="115">
        <f t="shared" si="188"/>
        <v>0</v>
      </c>
      <c r="V2053" s="115">
        <f t="shared" si="188"/>
        <v>0</v>
      </c>
    </row>
    <row r="2054" spans="19:22" x14ac:dyDescent="0.2">
      <c r="S2054" s="127">
        <f t="shared" si="186"/>
        <v>0</v>
      </c>
      <c r="T2054" s="115">
        <f t="shared" si="187"/>
        <v>0</v>
      </c>
      <c r="U2054" s="115">
        <f t="shared" si="188"/>
        <v>0</v>
      </c>
      <c r="V2054" s="115">
        <f t="shared" si="188"/>
        <v>0</v>
      </c>
    </row>
    <row r="2055" spans="19:22" x14ac:dyDescent="0.2">
      <c r="S2055" s="127">
        <f t="shared" si="186"/>
        <v>0</v>
      </c>
      <c r="T2055" s="115">
        <f t="shared" si="187"/>
        <v>0</v>
      </c>
      <c r="U2055" s="115">
        <f t="shared" si="188"/>
        <v>0</v>
      </c>
      <c r="V2055" s="115">
        <f t="shared" si="188"/>
        <v>0</v>
      </c>
    </row>
    <row r="2056" spans="19:22" x14ac:dyDescent="0.2">
      <c r="S2056" s="127">
        <f t="shared" si="186"/>
        <v>0</v>
      </c>
      <c r="T2056" s="115">
        <f t="shared" si="187"/>
        <v>0</v>
      </c>
      <c r="U2056" s="115">
        <f t="shared" si="188"/>
        <v>0</v>
      </c>
      <c r="V2056" s="115">
        <f t="shared" si="188"/>
        <v>0</v>
      </c>
    </row>
    <row r="2057" spans="19:22" x14ac:dyDescent="0.2">
      <c r="S2057" s="127">
        <f t="shared" si="186"/>
        <v>0</v>
      </c>
      <c r="T2057" s="115">
        <f t="shared" si="187"/>
        <v>0</v>
      </c>
      <c r="U2057" s="115">
        <f t="shared" si="188"/>
        <v>0</v>
      </c>
      <c r="V2057" s="115">
        <f t="shared" si="188"/>
        <v>0</v>
      </c>
    </row>
    <row r="2058" spans="19:22" x14ac:dyDescent="0.2">
      <c r="S2058" s="127">
        <f t="shared" si="186"/>
        <v>0</v>
      </c>
      <c r="T2058" s="115">
        <f t="shared" si="187"/>
        <v>0</v>
      </c>
      <c r="U2058" s="115">
        <f t="shared" si="188"/>
        <v>0</v>
      </c>
      <c r="V2058" s="115">
        <f t="shared" si="188"/>
        <v>0</v>
      </c>
    </row>
    <row r="2059" spans="19:22" x14ac:dyDescent="0.2">
      <c r="S2059" s="127">
        <f t="shared" si="186"/>
        <v>0</v>
      </c>
      <c r="T2059" s="115">
        <f t="shared" si="187"/>
        <v>0</v>
      </c>
      <c r="U2059" s="115">
        <f t="shared" si="188"/>
        <v>0</v>
      </c>
      <c r="V2059" s="115">
        <f t="shared" si="188"/>
        <v>0</v>
      </c>
    </row>
    <row r="2060" spans="19:22" x14ac:dyDescent="0.2">
      <c r="S2060" s="127">
        <f t="shared" si="186"/>
        <v>0</v>
      </c>
      <c r="T2060" s="115">
        <f t="shared" si="187"/>
        <v>0</v>
      </c>
      <c r="U2060" s="115">
        <f t="shared" si="188"/>
        <v>0</v>
      </c>
      <c r="V2060" s="115">
        <f t="shared" si="188"/>
        <v>0</v>
      </c>
    </row>
    <row r="2061" spans="19:22" x14ac:dyDescent="0.2">
      <c r="S2061" s="127">
        <f t="shared" si="186"/>
        <v>0</v>
      </c>
      <c r="T2061" s="115">
        <f t="shared" si="187"/>
        <v>0</v>
      </c>
      <c r="U2061" s="115">
        <f t="shared" ref="U2061:V2076" si="189">+S2095</f>
        <v>0</v>
      </c>
      <c r="V2061" s="115">
        <f t="shared" si="189"/>
        <v>0</v>
      </c>
    </row>
    <row r="2062" spans="19:22" x14ac:dyDescent="0.2">
      <c r="S2062" s="127">
        <f t="shared" si="186"/>
        <v>0</v>
      </c>
      <c r="T2062" s="115">
        <f t="shared" si="187"/>
        <v>0</v>
      </c>
      <c r="U2062" s="115">
        <f t="shared" si="189"/>
        <v>0</v>
      </c>
      <c r="V2062" s="115">
        <f t="shared" si="189"/>
        <v>0</v>
      </c>
    </row>
    <row r="2063" spans="19:22" x14ac:dyDescent="0.2">
      <c r="S2063" s="127">
        <f t="shared" si="186"/>
        <v>0</v>
      </c>
      <c r="T2063" s="115">
        <f t="shared" si="187"/>
        <v>0</v>
      </c>
      <c r="U2063" s="115">
        <f t="shared" si="189"/>
        <v>0</v>
      </c>
      <c r="V2063" s="115">
        <f t="shared" si="189"/>
        <v>0</v>
      </c>
    </row>
    <row r="2064" spans="19:22" x14ac:dyDescent="0.2">
      <c r="S2064" s="127">
        <f t="shared" si="186"/>
        <v>0</v>
      </c>
      <c r="T2064" s="115">
        <f t="shared" si="187"/>
        <v>0</v>
      </c>
      <c r="U2064" s="115">
        <f t="shared" si="189"/>
        <v>0</v>
      </c>
      <c r="V2064" s="115">
        <f t="shared" si="189"/>
        <v>0</v>
      </c>
    </row>
    <row r="2065" spans="19:22" x14ac:dyDescent="0.2">
      <c r="S2065" s="127">
        <f t="shared" si="186"/>
        <v>0</v>
      </c>
      <c r="T2065" s="115">
        <f t="shared" si="187"/>
        <v>0</v>
      </c>
      <c r="U2065" s="115">
        <f t="shared" si="189"/>
        <v>0</v>
      </c>
      <c r="V2065" s="115">
        <f t="shared" si="189"/>
        <v>0</v>
      </c>
    </row>
    <row r="2066" spans="19:22" x14ac:dyDescent="0.2">
      <c r="S2066" s="127">
        <f t="shared" si="186"/>
        <v>0</v>
      </c>
      <c r="T2066" s="115">
        <f t="shared" si="187"/>
        <v>0</v>
      </c>
      <c r="U2066" s="115">
        <f t="shared" si="189"/>
        <v>0</v>
      </c>
      <c r="V2066" s="115">
        <f t="shared" si="189"/>
        <v>0</v>
      </c>
    </row>
    <row r="2067" spans="19:22" x14ac:dyDescent="0.2">
      <c r="S2067" s="127">
        <f t="shared" si="186"/>
        <v>0</v>
      </c>
      <c r="T2067" s="115">
        <f t="shared" si="187"/>
        <v>0</v>
      </c>
      <c r="U2067" s="115">
        <f t="shared" si="189"/>
        <v>0</v>
      </c>
      <c r="V2067" s="115">
        <f t="shared" si="189"/>
        <v>0</v>
      </c>
    </row>
    <row r="2068" spans="19:22" x14ac:dyDescent="0.2">
      <c r="S2068" s="127">
        <f t="shared" si="186"/>
        <v>0</v>
      </c>
      <c r="T2068" s="115">
        <f t="shared" si="187"/>
        <v>0</v>
      </c>
      <c r="U2068" s="115">
        <f t="shared" si="189"/>
        <v>0</v>
      </c>
      <c r="V2068" s="115">
        <f t="shared" si="189"/>
        <v>0</v>
      </c>
    </row>
    <row r="2069" spans="19:22" x14ac:dyDescent="0.2">
      <c r="S2069" s="127">
        <f t="shared" si="186"/>
        <v>0</v>
      </c>
      <c r="T2069" s="115">
        <f t="shared" si="187"/>
        <v>0</v>
      </c>
      <c r="U2069" s="115">
        <f t="shared" si="189"/>
        <v>0</v>
      </c>
      <c r="V2069" s="115">
        <f t="shared" si="189"/>
        <v>0</v>
      </c>
    </row>
    <row r="2070" spans="19:22" x14ac:dyDescent="0.2">
      <c r="S2070" s="127">
        <f t="shared" si="186"/>
        <v>0</v>
      </c>
      <c r="T2070" s="115">
        <f t="shared" si="187"/>
        <v>0</v>
      </c>
      <c r="U2070" s="115">
        <f t="shared" si="189"/>
        <v>0</v>
      </c>
      <c r="V2070" s="115">
        <f t="shared" si="189"/>
        <v>0</v>
      </c>
    </row>
    <row r="2071" spans="19:22" x14ac:dyDescent="0.2">
      <c r="S2071" s="127">
        <f t="shared" si="186"/>
        <v>0</v>
      </c>
      <c r="T2071" s="115">
        <f t="shared" si="187"/>
        <v>0</v>
      </c>
      <c r="U2071" s="115">
        <f t="shared" si="189"/>
        <v>0</v>
      </c>
      <c r="V2071" s="115">
        <f t="shared" si="189"/>
        <v>0</v>
      </c>
    </row>
    <row r="2072" spans="19:22" x14ac:dyDescent="0.2">
      <c r="S2072" s="127">
        <f t="shared" si="186"/>
        <v>0</v>
      </c>
      <c r="T2072" s="115">
        <f t="shared" si="187"/>
        <v>0</v>
      </c>
      <c r="U2072" s="115">
        <f t="shared" si="189"/>
        <v>0</v>
      </c>
      <c r="V2072" s="115">
        <f t="shared" si="189"/>
        <v>0</v>
      </c>
    </row>
    <row r="2073" spans="19:22" x14ac:dyDescent="0.2">
      <c r="S2073" s="127">
        <f t="shared" si="186"/>
        <v>0</v>
      </c>
      <c r="T2073" s="115">
        <f t="shared" si="187"/>
        <v>0</v>
      </c>
      <c r="U2073" s="115">
        <f t="shared" si="189"/>
        <v>0</v>
      </c>
      <c r="V2073" s="115">
        <f t="shared" si="189"/>
        <v>0</v>
      </c>
    </row>
    <row r="2074" spans="19:22" x14ac:dyDescent="0.2">
      <c r="S2074" s="127">
        <f t="shared" si="186"/>
        <v>0</v>
      </c>
      <c r="T2074" s="115">
        <f t="shared" si="187"/>
        <v>0</v>
      </c>
      <c r="U2074" s="115">
        <f t="shared" si="189"/>
        <v>0</v>
      </c>
      <c r="V2074" s="115">
        <f t="shared" si="189"/>
        <v>0</v>
      </c>
    </row>
    <row r="2075" spans="19:22" x14ac:dyDescent="0.2">
      <c r="S2075" s="127">
        <f t="shared" si="186"/>
        <v>0</v>
      </c>
      <c r="T2075" s="115">
        <f t="shared" si="187"/>
        <v>0</v>
      </c>
      <c r="U2075" s="115">
        <f t="shared" si="189"/>
        <v>0</v>
      </c>
      <c r="V2075" s="115">
        <f t="shared" si="189"/>
        <v>0</v>
      </c>
    </row>
    <row r="2076" spans="19:22" x14ac:dyDescent="0.2">
      <c r="S2076" s="127">
        <f t="shared" si="186"/>
        <v>0</v>
      </c>
      <c r="T2076" s="115">
        <f t="shared" si="187"/>
        <v>0</v>
      </c>
      <c r="U2076" s="115">
        <f t="shared" si="189"/>
        <v>0</v>
      </c>
      <c r="V2076" s="115">
        <f t="shared" si="189"/>
        <v>0</v>
      </c>
    </row>
    <row r="2077" spans="19:22" x14ac:dyDescent="0.2">
      <c r="S2077" s="115">
        <f>IF(SUM(F2077:H2077)&gt;0,SUM(F2077:H2077),0)</f>
        <v>0</v>
      </c>
      <c r="T2077" s="115">
        <f>IF((F2077)+(G2077)*1.5+(H2077)*2&gt;0,(F2077)+(G2077)*1.5+(H2077)*2,0)</f>
        <v>0</v>
      </c>
    </row>
    <row r="2078" spans="19:22" x14ac:dyDescent="0.2">
      <c r="S2078" s="115">
        <f t="shared" ref="S2078:S2110" si="190">IF(SUM(F2078:H2078)&gt;0,SUM(F2078:H2078),0)</f>
        <v>0</v>
      </c>
      <c r="T2078" s="115">
        <f t="shared" ref="T2078:T2110" si="191">IF((F2078)+(G2078)*1.5+(H2078)*2&gt;0,(F2078)+(G2078)*1.5+(H2078)*2,0)</f>
        <v>0</v>
      </c>
    </row>
    <row r="2079" spans="19:22" x14ac:dyDescent="0.2">
      <c r="S2079" s="115">
        <f t="shared" si="190"/>
        <v>0</v>
      </c>
      <c r="T2079" s="115">
        <f t="shared" si="191"/>
        <v>0</v>
      </c>
    </row>
    <row r="2080" spans="19:22" x14ac:dyDescent="0.2">
      <c r="S2080" s="115">
        <f t="shared" si="190"/>
        <v>0</v>
      </c>
      <c r="T2080" s="115">
        <f t="shared" si="191"/>
        <v>0</v>
      </c>
    </row>
    <row r="2081" spans="19:20" x14ac:dyDescent="0.2">
      <c r="S2081" s="115">
        <f t="shared" si="190"/>
        <v>0</v>
      </c>
      <c r="T2081" s="115">
        <f t="shared" si="191"/>
        <v>0</v>
      </c>
    </row>
    <row r="2082" spans="19:20" x14ac:dyDescent="0.2">
      <c r="S2082" s="115">
        <f t="shared" si="190"/>
        <v>0</v>
      </c>
      <c r="T2082" s="115">
        <f t="shared" si="191"/>
        <v>0</v>
      </c>
    </row>
    <row r="2083" spans="19:20" x14ac:dyDescent="0.2">
      <c r="S2083" s="115">
        <f t="shared" si="190"/>
        <v>0</v>
      </c>
      <c r="T2083" s="115">
        <f t="shared" si="191"/>
        <v>0</v>
      </c>
    </row>
    <row r="2084" spans="19:20" x14ac:dyDescent="0.2">
      <c r="S2084" s="115">
        <f t="shared" si="190"/>
        <v>0</v>
      </c>
      <c r="T2084" s="115">
        <f t="shared" si="191"/>
        <v>0</v>
      </c>
    </row>
    <row r="2085" spans="19:20" x14ac:dyDescent="0.2">
      <c r="S2085" s="115">
        <f t="shared" si="190"/>
        <v>0</v>
      </c>
      <c r="T2085" s="115">
        <f t="shared" si="191"/>
        <v>0</v>
      </c>
    </row>
    <row r="2086" spans="19:20" x14ac:dyDescent="0.2">
      <c r="S2086" s="115">
        <f t="shared" si="190"/>
        <v>0</v>
      </c>
      <c r="T2086" s="115">
        <f t="shared" si="191"/>
        <v>0</v>
      </c>
    </row>
    <row r="2087" spans="19:20" x14ac:dyDescent="0.2">
      <c r="S2087" s="115">
        <f t="shared" si="190"/>
        <v>0</v>
      </c>
      <c r="T2087" s="115">
        <f t="shared" si="191"/>
        <v>0</v>
      </c>
    </row>
    <row r="2088" spans="19:20" x14ac:dyDescent="0.2">
      <c r="S2088" s="115">
        <f t="shared" si="190"/>
        <v>0</v>
      </c>
      <c r="T2088" s="115">
        <f t="shared" si="191"/>
        <v>0</v>
      </c>
    </row>
    <row r="2089" spans="19:20" x14ac:dyDescent="0.2">
      <c r="S2089" s="115">
        <f t="shared" si="190"/>
        <v>0</v>
      </c>
      <c r="T2089" s="115">
        <f t="shared" si="191"/>
        <v>0</v>
      </c>
    </row>
    <row r="2090" spans="19:20" x14ac:dyDescent="0.2">
      <c r="S2090" s="115">
        <f t="shared" si="190"/>
        <v>0</v>
      </c>
      <c r="T2090" s="115">
        <f t="shared" si="191"/>
        <v>0</v>
      </c>
    </row>
    <row r="2091" spans="19:20" x14ac:dyDescent="0.2">
      <c r="S2091" s="115">
        <f t="shared" si="190"/>
        <v>0</v>
      </c>
      <c r="T2091" s="115">
        <f t="shared" si="191"/>
        <v>0</v>
      </c>
    </row>
    <row r="2092" spans="19:20" x14ac:dyDescent="0.2">
      <c r="S2092" s="115">
        <f t="shared" si="190"/>
        <v>0</v>
      </c>
      <c r="T2092" s="115">
        <f t="shared" si="191"/>
        <v>0</v>
      </c>
    </row>
    <row r="2093" spans="19:20" x14ac:dyDescent="0.2">
      <c r="S2093" s="115">
        <f t="shared" si="190"/>
        <v>0</v>
      </c>
      <c r="T2093" s="115">
        <f t="shared" si="191"/>
        <v>0</v>
      </c>
    </row>
    <row r="2094" spans="19:20" x14ac:dyDescent="0.2">
      <c r="S2094" s="115">
        <f t="shared" si="190"/>
        <v>0</v>
      </c>
      <c r="T2094" s="115">
        <f t="shared" si="191"/>
        <v>0</v>
      </c>
    </row>
    <row r="2095" spans="19:20" x14ac:dyDescent="0.2">
      <c r="S2095" s="115">
        <f t="shared" si="190"/>
        <v>0</v>
      </c>
      <c r="T2095" s="115">
        <f t="shared" si="191"/>
        <v>0</v>
      </c>
    </row>
    <row r="2096" spans="19:20" x14ac:dyDescent="0.2">
      <c r="S2096" s="115">
        <f t="shared" si="190"/>
        <v>0</v>
      </c>
      <c r="T2096" s="115">
        <f t="shared" si="191"/>
        <v>0</v>
      </c>
    </row>
    <row r="2097" spans="19:22" x14ac:dyDescent="0.2">
      <c r="S2097" s="115">
        <f t="shared" si="190"/>
        <v>0</v>
      </c>
      <c r="T2097" s="115">
        <f t="shared" si="191"/>
        <v>0</v>
      </c>
    </row>
    <row r="2098" spans="19:22" x14ac:dyDescent="0.2">
      <c r="S2098" s="115">
        <f t="shared" si="190"/>
        <v>0</v>
      </c>
      <c r="T2098" s="115">
        <f t="shared" si="191"/>
        <v>0</v>
      </c>
    </row>
    <row r="2099" spans="19:22" x14ac:dyDescent="0.2">
      <c r="S2099" s="115">
        <f t="shared" si="190"/>
        <v>0</v>
      </c>
      <c r="T2099" s="115">
        <f t="shared" si="191"/>
        <v>0</v>
      </c>
    </row>
    <row r="2100" spans="19:22" x14ac:dyDescent="0.2">
      <c r="S2100" s="115">
        <f t="shared" si="190"/>
        <v>0</v>
      </c>
      <c r="T2100" s="115">
        <f t="shared" si="191"/>
        <v>0</v>
      </c>
    </row>
    <row r="2101" spans="19:22" x14ac:dyDescent="0.2">
      <c r="S2101" s="115">
        <f t="shared" si="190"/>
        <v>0</v>
      </c>
      <c r="T2101" s="115">
        <f t="shared" si="191"/>
        <v>0</v>
      </c>
    </row>
    <row r="2102" spans="19:22" x14ac:dyDescent="0.2">
      <c r="S2102" s="115">
        <f t="shared" si="190"/>
        <v>0</v>
      </c>
      <c r="T2102" s="115">
        <f t="shared" si="191"/>
        <v>0</v>
      </c>
    </row>
    <row r="2103" spans="19:22" x14ac:dyDescent="0.2">
      <c r="S2103" s="115">
        <f t="shared" si="190"/>
        <v>0</v>
      </c>
      <c r="T2103" s="115">
        <f t="shared" si="191"/>
        <v>0</v>
      </c>
    </row>
    <row r="2104" spans="19:22" x14ac:dyDescent="0.2">
      <c r="S2104" s="115">
        <f t="shared" si="190"/>
        <v>0</v>
      </c>
      <c r="T2104" s="115">
        <f t="shared" si="191"/>
        <v>0</v>
      </c>
    </row>
    <row r="2105" spans="19:22" x14ac:dyDescent="0.2">
      <c r="S2105" s="115">
        <f t="shared" si="190"/>
        <v>0</v>
      </c>
      <c r="T2105" s="115">
        <f t="shared" si="191"/>
        <v>0</v>
      </c>
    </row>
    <row r="2106" spans="19:22" x14ac:dyDescent="0.2">
      <c r="S2106" s="115">
        <f t="shared" si="190"/>
        <v>0</v>
      </c>
      <c r="T2106" s="115">
        <f t="shared" si="191"/>
        <v>0</v>
      </c>
    </row>
    <row r="2107" spans="19:22" x14ac:dyDescent="0.2">
      <c r="S2107" s="115">
        <f t="shared" si="190"/>
        <v>0</v>
      </c>
      <c r="T2107" s="115">
        <f t="shared" si="191"/>
        <v>0</v>
      </c>
    </row>
    <row r="2108" spans="19:22" x14ac:dyDescent="0.2">
      <c r="S2108" s="115">
        <f t="shared" si="190"/>
        <v>0</v>
      </c>
      <c r="T2108" s="115">
        <f t="shared" si="191"/>
        <v>0</v>
      </c>
    </row>
    <row r="2109" spans="19:22" x14ac:dyDescent="0.2">
      <c r="S2109" s="115">
        <f t="shared" si="190"/>
        <v>0</v>
      </c>
      <c r="T2109" s="115">
        <f t="shared" si="191"/>
        <v>0</v>
      </c>
    </row>
    <row r="2110" spans="19:22" x14ac:dyDescent="0.2">
      <c r="S2110" s="115">
        <f t="shared" si="190"/>
        <v>0</v>
      </c>
      <c r="T2110" s="115">
        <f t="shared" si="191"/>
        <v>0</v>
      </c>
    </row>
    <row r="2111" spans="19:22" x14ac:dyDescent="0.2">
      <c r="S2111" s="127">
        <f>IF(SUM(F2111:Q2111)&gt;0,SUM(F2111:Q2111),0)</f>
        <v>0</v>
      </c>
      <c r="T2111" s="115">
        <f>IF((F2111+I2111+L2111+O2111)+(G2111+J2111+M2111+P2111)*1.5+(H2111+K2111+N2111+Q2111)*2&gt;0,(F2111+I2111+L2111+O2111)+(G2111+J2111+M2111+P2111)*1.5+(H2111+K2111+N2111+Q2111)*2,0)</f>
        <v>0</v>
      </c>
      <c r="U2111" s="115">
        <f>+S2145</f>
        <v>0</v>
      </c>
      <c r="V2111" s="115">
        <f>+T2145</f>
        <v>0</v>
      </c>
    </row>
    <row r="2112" spans="19:22" x14ac:dyDescent="0.2">
      <c r="S2112" s="127">
        <f t="shared" ref="S2112:S2144" si="192">IF(SUM(F2112:Q2112)&gt;0,SUM(F2112:Q2112),0)</f>
        <v>0</v>
      </c>
      <c r="T2112" s="115">
        <f>IF((F2112+I2112+L2112+O2112)+(G2112+J2112+M2112+P2112)*1.5+(H2112+K2112+N2112+Q2112)*2&gt;0,(F2112+I2112+L2112+O2112)+(G2112+J2112+M2112+P2112)*1.5+(H2112+K2112+N2112+Q2112)*2,0)</f>
        <v>0</v>
      </c>
      <c r="U2112" s="115">
        <f>+S2146</f>
        <v>0</v>
      </c>
      <c r="V2112" s="115">
        <f>+T2146</f>
        <v>0</v>
      </c>
    </row>
    <row r="2113" spans="19:22" x14ac:dyDescent="0.2">
      <c r="S2113" s="127">
        <f t="shared" si="192"/>
        <v>0</v>
      </c>
      <c r="T2113" s="115">
        <f t="shared" ref="T2113:T2144" si="193">IF((F2113+I2113+L2113+O2113)+(G2113+J2113+M2113+P2113)*1.5+(H2113+K2113+N2113+Q2113)*2&gt;0,(F2113+I2113+L2113+O2113)+(G2113+J2113+M2113+P2113)*1.5+(H2113+K2113+N2113+Q2113)*2,0)</f>
        <v>0</v>
      </c>
      <c r="U2113" s="115">
        <f t="shared" ref="U2113:V2128" si="194">+S2147</f>
        <v>0</v>
      </c>
      <c r="V2113" s="115">
        <f t="shared" si="194"/>
        <v>0</v>
      </c>
    </row>
    <row r="2114" spans="19:22" x14ac:dyDescent="0.2">
      <c r="S2114" s="127">
        <f t="shared" si="192"/>
        <v>0</v>
      </c>
      <c r="T2114" s="115">
        <f t="shared" si="193"/>
        <v>0</v>
      </c>
      <c r="U2114" s="115">
        <f t="shared" si="194"/>
        <v>0</v>
      </c>
      <c r="V2114" s="115">
        <f t="shared" si="194"/>
        <v>0</v>
      </c>
    </row>
    <row r="2115" spans="19:22" x14ac:dyDescent="0.2">
      <c r="S2115" s="127">
        <f t="shared" si="192"/>
        <v>0</v>
      </c>
      <c r="T2115" s="115">
        <f t="shared" si="193"/>
        <v>0</v>
      </c>
      <c r="U2115" s="115">
        <f t="shared" si="194"/>
        <v>0</v>
      </c>
      <c r="V2115" s="115">
        <f t="shared" si="194"/>
        <v>0</v>
      </c>
    </row>
    <row r="2116" spans="19:22" x14ac:dyDescent="0.2">
      <c r="S2116" s="127">
        <f t="shared" si="192"/>
        <v>0</v>
      </c>
      <c r="T2116" s="115">
        <f t="shared" si="193"/>
        <v>0</v>
      </c>
      <c r="U2116" s="115">
        <f t="shared" si="194"/>
        <v>0</v>
      </c>
      <c r="V2116" s="115">
        <f t="shared" si="194"/>
        <v>0</v>
      </c>
    </row>
    <row r="2117" spans="19:22" x14ac:dyDescent="0.2">
      <c r="S2117" s="127">
        <f t="shared" si="192"/>
        <v>0</v>
      </c>
      <c r="T2117" s="115">
        <f t="shared" si="193"/>
        <v>0</v>
      </c>
      <c r="U2117" s="115">
        <f t="shared" si="194"/>
        <v>0</v>
      </c>
      <c r="V2117" s="115">
        <f t="shared" si="194"/>
        <v>0</v>
      </c>
    </row>
    <row r="2118" spans="19:22" x14ac:dyDescent="0.2">
      <c r="S2118" s="127">
        <f t="shared" si="192"/>
        <v>0</v>
      </c>
      <c r="T2118" s="115">
        <f t="shared" si="193"/>
        <v>0</v>
      </c>
      <c r="U2118" s="115">
        <f t="shared" si="194"/>
        <v>0</v>
      </c>
      <c r="V2118" s="115">
        <f t="shared" si="194"/>
        <v>0</v>
      </c>
    </row>
    <row r="2119" spans="19:22" x14ac:dyDescent="0.2">
      <c r="S2119" s="127">
        <f t="shared" si="192"/>
        <v>0</v>
      </c>
      <c r="T2119" s="115">
        <f t="shared" si="193"/>
        <v>0</v>
      </c>
      <c r="U2119" s="115">
        <f t="shared" si="194"/>
        <v>0</v>
      </c>
      <c r="V2119" s="115">
        <f t="shared" si="194"/>
        <v>0</v>
      </c>
    </row>
    <row r="2120" spans="19:22" x14ac:dyDescent="0.2">
      <c r="S2120" s="127">
        <f t="shared" si="192"/>
        <v>0</v>
      </c>
      <c r="T2120" s="115">
        <f t="shared" si="193"/>
        <v>0</v>
      </c>
      <c r="U2120" s="115">
        <f t="shared" si="194"/>
        <v>0</v>
      </c>
      <c r="V2120" s="115">
        <f t="shared" si="194"/>
        <v>0</v>
      </c>
    </row>
    <row r="2121" spans="19:22" x14ac:dyDescent="0.2">
      <c r="S2121" s="127">
        <f t="shared" si="192"/>
        <v>0</v>
      </c>
      <c r="T2121" s="115">
        <f t="shared" si="193"/>
        <v>0</v>
      </c>
      <c r="U2121" s="115">
        <f t="shared" si="194"/>
        <v>0</v>
      </c>
      <c r="V2121" s="115">
        <f t="shared" si="194"/>
        <v>0</v>
      </c>
    </row>
    <row r="2122" spans="19:22" x14ac:dyDescent="0.2">
      <c r="S2122" s="127">
        <f t="shared" si="192"/>
        <v>0</v>
      </c>
      <c r="T2122" s="115">
        <f t="shared" si="193"/>
        <v>0</v>
      </c>
      <c r="U2122" s="115">
        <f t="shared" si="194"/>
        <v>0</v>
      </c>
      <c r="V2122" s="115">
        <f t="shared" si="194"/>
        <v>0</v>
      </c>
    </row>
    <row r="2123" spans="19:22" x14ac:dyDescent="0.2">
      <c r="S2123" s="127">
        <f t="shared" si="192"/>
        <v>0</v>
      </c>
      <c r="T2123" s="115">
        <f t="shared" si="193"/>
        <v>0</v>
      </c>
      <c r="U2123" s="115">
        <f t="shared" si="194"/>
        <v>0</v>
      </c>
      <c r="V2123" s="115">
        <f t="shared" si="194"/>
        <v>0</v>
      </c>
    </row>
    <row r="2124" spans="19:22" x14ac:dyDescent="0.2">
      <c r="S2124" s="127">
        <f t="shared" si="192"/>
        <v>0</v>
      </c>
      <c r="T2124" s="115">
        <f t="shared" si="193"/>
        <v>0</v>
      </c>
      <c r="U2124" s="115">
        <f t="shared" si="194"/>
        <v>0</v>
      </c>
      <c r="V2124" s="115">
        <f t="shared" si="194"/>
        <v>0</v>
      </c>
    </row>
    <row r="2125" spans="19:22" x14ac:dyDescent="0.2">
      <c r="S2125" s="127">
        <f t="shared" si="192"/>
        <v>0</v>
      </c>
      <c r="T2125" s="115">
        <f t="shared" si="193"/>
        <v>0</v>
      </c>
      <c r="U2125" s="115">
        <f t="shared" si="194"/>
        <v>0</v>
      </c>
      <c r="V2125" s="115">
        <f t="shared" si="194"/>
        <v>0</v>
      </c>
    </row>
    <row r="2126" spans="19:22" x14ac:dyDescent="0.2">
      <c r="S2126" s="127">
        <f t="shared" si="192"/>
        <v>0</v>
      </c>
      <c r="T2126" s="115">
        <f t="shared" si="193"/>
        <v>0</v>
      </c>
      <c r="U2126" s="115">
        <f t="shared" si="194"/>
        <v>0</v>
      </c>
      <c r="V2126" s="115">
        <f t="shared" si="194"/>
        <v>0</v>
      </c>
    </row>
    <row r="2127" spans="19:22" x14ac:dyDescent="0.2">
      <c r="S2127" s="127">
        <f t="shared" si="192"/>
        <v>0</v>
      </c>
      <c r="T2127" s="115">
        <f t="shared" si="193"/>
        <v>0</v>
      </c>
      <c r="U2127" s="115">
        <f t="shared" si="194"/>
        <v>0</v>
      </c>
      <c r="V2127" s="115">
        <f t="shared" si="194"/>
        <v>0</v>
      </c>
    </row>
    <row r="2128" spans="19:22" x14ac:dyDescent="0.2">
      <c r="S2128" s="127">
        <f t="shared" si="192"/>
        <v>0</v>
      </c>
      <c r="T2128" s="115">
        <f t="shared" si="193"/>
        <v>0</v>
      </c>
      <c r="U2128" s="115">
        <f t="shared" si="194"/>
        <v>0</v>
      </c>
      <c r="V2128" s="115">
        <f t="shared" si="194"/>
        <v>0</v>
      </c>
    </row>
    <row r="2129" spans="19:22" x14ac:dyDescent="0.2">
      <c r="S2129" s="127">
        <f t="shared" si="192"/>
        <v>0</v>
      </c>
      <c r="T2129" s="115">
        <f t="shared" si="193"/>
        <v>0</v>
      </c>
      <c r="U2129" s="115">
        <f t="shared" ref="U2129:V2144" si="195">+S2163</f>
        <v>0</v>
      </c>
      <c r="V2129" s="115">
        <f t="shared" si="195"/>
        <v>0</v>
      </c>
    </row>
    <row r="2130" spans="19:22" x14ac:dyDescent="0.2">
      <c r="S2130" s="127">
        <f t="shared" si="192"/>
        <v>0</v>
      </c>
      <c r="T2130" s="115">
        <f t="shared" si="193"/>
        <v>0</v>
      </c>
      <c r="U2130" s="115">
        <f t="shared" si="195"/>
        <v>0</v>
      </c>
      <c r="V2130" s="115">
        <f t="shared" si="195"/>
        <v>0</v>
      </c>
    </row>
    <row r="2131" spans="19:22" x14ac:dyDescent="0.2">
      <c r="S2131" s="127">
        <f t="shared" si="192"/>
        <v>0</v>
      </c>
      <c r="T2131" s="115">
        <f t="shared" si="193"/>
        <v>0</v>
      </c>
      <c r="U2131" s="115">
        <f t="shared" si="195"/>
        <v>0</v>
      </c>
      <c r="V2131" s="115">
        <f t="shared" si="195"/>
        <v>0</v>
      </c>
    </row>
    <row r="2132" spans="19:22" x14ac:dyDescent="0.2">
      <c r="S2132" s="127">
        <f t="shared" si="192"/>
        <v>0</v>
      </c>
      <c r="T2132" s="115">
        <f t="shared" si="193"/>
        <v>0</v>
      </c>
      <c r="U2132" s="115">
        <f t="shared" si="195"/>
        <v>0</v>
      </c>
      <c r="V2132" s="115">
        <f t="shared" si="195"/>
        <v>0</v>
      </c>
    </row>
    <row r="2133" spans="19:22" x14ac:dyDescent="0.2">
      <c r="S2133" s="127">
        <f t="shared" si="192"/>
        <v>0</v>
      </c>
      <c r="T2133" s="115">
        <f t="shared" si="193"/>
        <v>0</v>
      </c>
      <c r="U2133" s="115">
        <f t="shared" si="195"/>
        <v>0</v>
      </c>
      <c r="V2133" s="115">
        <f t="shared" si="195"/>
        <v>0</v>
      </c>
    </row>
    <row r="2134" spans="19:22" x14ac:dyDescent="0.2">
      <c r="S2134" s="127">
        <f t="shared" si="192"/>
        <v>0</v>
      </c>
      <c r="T2134" s="115">
        <f t="shared" si="193"/>
        <v>0</v>
      </c>
      <c r="U2134" s="115">
        <f t="shared" si="195"/>
        <v>0</v>
      </c>
      <c r="V2134" s="115">
        <f t="shared" si="195"/>
        <v>0</v>
      </c>
    </row>
    <row r="2135" spans="19:22" x14ac:dyDescent="0.2">
      <c r="S2135" s="127">
        <f t="shared" si="192"/>
        <v>0</v>
      </c>
      <c r="T2135" s="115">
        <f t="shared" si="193"/>
        <v>0</v>
      </c>
      <c r="U2135" s="115">
        <f t="shared" si="195"/>
        <v>0</v>
      </c>
      <c r="V2135" s="115">
        <f t="shared" si="195"/>
        <v>0</v>
      </c>
    </row>
    <row r="2136" spans="19:22" x14ac:dyDescent="0.2">
      <c r="S2136" s="127">
        <f t="shared" si="192"/>
        <v>0</v>
      </c>
      <c r="T2136" s="115">
        <f t="shared" si="193"/>
        <v>0</v>
      </c>
      <c r="U2136" s="115">
        <f t="shared" si="195"/>
        <v>0</v>
      </c>
      <c r="V2136" s="115">
        <f t="shared" si="195"/>
        <v>0</v>
      </c>
    </row>
    <row r="2137" spans="19:22" x14ac:dyDescent="0.2">
      <c r="S2137" s="127">
        <f t="shared" si="192"/>
        <v>0</v>
      </c>
      <c r="T2137" s="115">
        <f t="shared" si="193"/>
        <v>0</v>
      </c>
      <c r="U2137" s="115">
        <f t="shared" si="195"/>
        <v>0</v>
      </c>
      <c r="V2137" s="115">
        <f t="shared" si="195"/>
        <v>0</v>
      </c>
    </row>
    <row r="2138" spans="19:22" x14ac:dyDescent="0.2">
      <c r="S2138" s="127">
        <f t="shared" si="192"/>
        <v>0</v>
      </c>
      <c r="T2138" s="115">
        <f t="shared" si="193"/>
        <v>0</v>
      </c>
      <c r="U2138" s="115">
        <f t="shared" si="195"/>
        <v>0</v>
      </c>
      <c r="V2138" s="115">
        <f t="shared" si="195"/>
        <v>0</v>
      </c>
    </row>
    <row r="2139" spans="19:22" x14ac:dyDescent="0.2">
      <c r="S2139" s="127">
        <f t="shared" si="192"/>
        <v>0</v>
      </c>
      <c r="T2139" s="115">
        <f t="shared" si="193"/>
        <v>0</v>
      </c>
      <c r="U2139" s="115">
        <f t="shared" si="195"/>
        <v>0</v>
      </c>
      <c r="V2139" s="115">
        <f t="shared" si="195"/>
        <v>0</v>
      </c>
    </row>
    <row r="2140" spans="19:22" x14ac:dyDescent="0.2">
      <c r="S2140" s="127">
        <f t="shared" si="192"/>
        <v>0</v>
      </c>
      <c r="T2140" s="115">
        <f t="shared" si="193"/>
        <v>0</v>
      </c>
      <c r="U2140" s="115">
        <f t="shared" si="195"/>
        <v>0</v>
      </c>
      <c r="V2140" s="115">
        <f t="shared" si="195"/>
        <v>0</v>
      </c>
    </row>
    <row r="2141" spans="19:22" x14ac:dyDescent="0.2">
      <c r="S2141" s="127">
        <f t="shared" si="192"/>
        <v>0</v>
      </c>
      <c r="T2141" s="115">
        <f t="shared" si="193"/>
        <v>0</v>
      </c>
      <c r="U2141" s="115">
        <f t="shared" si="195"/>
        <v>0</v>
      </c>
      <c r="V2141" s="115">
        <f t="shared" si="195"/>
        <v>0</v>
      </c>
    </row>
    <row r="2142" spans="19:22" x14ac:dyDescent="0.2">
      <c r="S2142" s="127">
        <f t="shared" si="192"/>
        <v>0</v>
      </c>
      <c r="T2142" s="115">
        <f t="shared" si="193"/>
        <v>0</v>
      </c>
      <c r="U2142" s="115">
        <f t="shared" si="195"/>
        <v>0</v>
      </c>
      <c r="V2142" s="115">
        <f t="shared" si="195"/>
        <v>0</v>
      </c>
    </row>
    <row r="2143" spans="19:22" x14ac:dyDescent="0.2">
      <c r="S2143" s="127">
        <f t="shared" si="192"/>
        <v>0</v>
      </c>
      <c r="T2143" s="115">
        <f t="shared" si="193"/>
        <v>0</v>
      </c>
      <c r="U2143" s="115">
        <f t="shared" si="195"/>
        <v>0</v>
      </c>
      <c r="V2143" s="115">
        <f t="shared" si="195"/>
        <v>0</v>
      </c>
    </row>
    <row r="2144" spans="19:22" x14ac:dyDescent="0.2">
      <c r="S2144" s="127">
        <f t="shared" si="192"/>
        <v>0</v>
      </c>
      <c r="T2144" s="115">
        <f t="shared" si="193"/>
        <v>0</v>
      </c>
      <c r="U2144" s="115">
        <f t="shared" si="195"/>
        <v>0</v>
      </c>
      <c r="V2144" s="115">
        <f t="shared" si="195"/>
        <v>0</v>
      </c>
    </row>
    <row r="2145" spans="19:20" x14ac:dyDescent="0.2">
      <c r="S2145" s="115">
        <f>IF(SUM(F2145:H2145)&gt;0,SUM(F2145:H2145),0)</f>
        <v>0</v>
      </c>
      <c r="T2145" s="115">
        <f>IF((F2145)+(G2145)*1.5+(H2145)*2&gt;0,(F2145)+(G2145)*1.5+(H2145)*2,0)</f>
        <v>0</v>
      </c>
    </row>
    <row r="2146" spans="19:20" x14ac:dyDescent="0.2">
      <c r="S2146" s="115">
        <f t="shared" ref="S2146:S2178" si="196">IF(SUM(F2146:H2146)&gt;0,SUM(F2146:H2146),0)</f>
        <v>0</v>
      </c>
      <c r="T2146" s="115">
        <f t="shared" ref="T2146:T2178" si="197">IF((F2146)+(G2146)*1.5+(H2146)*2&gt;0,(F2146)+(G2146)*1.5+(H2146)*2,0)</f>
        <v>0</v>
      </c>
    </row>
    <row r="2147" spans="19:20" x14ac:dyDescent="0.2">
      <c r="S2147" s="115">
        <f t="shared" si="196"/>
        <v>0</v>
      </c>
      <c r="T2147" s="115">
        <f t="shared" si="197"/>
        <v>0</v>
      </c>
    </row>
    <row r="2148" spans="19:20" x14ac:dyDescent="0.2">
      <c r="S2148" s="115">
        <f t="shared" si="196"/>
        <v>0</v>
      </c>
      <c r="T2148" s="115">
        <f t="shared" si="197"/>
        <v>0</v>
      </c>
    </row>
    <row r="2149" spans="19:20" x14ac:dyDescent="0.2">
      <c r="S2149" s="115">
        <f t="shared" si="196"/>
        <v>0</v>
      </c>
      <c r="T2149" s="115">
        <f t="shared" si="197"/>
        <v>0</v>
      </c>
    </row>
    <row r="2150" spans="19:20" x14ac:dyDescent="0.2">
      <c r="S2150" s="115">
        <f t="shared" si="196"/>
        <v>0</v>
      </c>
      <c r="T2150" s="115">
        <f t="shared" si="197"/>
        <v>0</v>
      </c>
    </row>
    <row r="2151" spans="19:20" x14ac:dyDescent="0.2">
      <c r="S2151" s="115">
        <f t="shared" si="196"/>
        <v>0</v>
      </c>
      <c r="T2151" s="115">
        <f t="shared" si="197"/>
        <v>0</v>
      </c>
    </row>
    <row r="2152" spans="19:20" x14ac:dyDescent="0.2">
      <c r="S2152" s="115">
        <f t="shared" si="196"/>
        <v>0</v>
      </c>
      <c r="T2152" s="115">
        <f t="shared" si="197"/>
        <v>0</v>
      </c>
    </row>
    <row r="2153" spans="19:20" x14ac:dyDescent="0.2">
      <c r="S2153" s="115">
        <f t="shared" si="196"/>
        <v>0</v>
      </c>
      <c r="T2153" s="115">
        <f t="shared" si="197"/>
        <v>0</v>
      </c>
    </row>
    <row r="2154" spans="19:20" x14ac:dyDescent="0.2">
      <c r="S2154" s="115">
        <f t="shared" si="196"/>
        <v>0</v>
      </c>
      <c r="T2154" s="115">
        <f t="shared" si="197"/>
        <v>0</v>
      </c>
    </row>
    <row r="2155" spans="19:20" x14ac:dyDescent="0.2">
      <c r="S2155" s="115">
        <f t="shared" si="196"/>
        <v>0</v>
      </c>
      <c r="T2155" s="115">
        <f t="shared" si="197"/>
        <v>0</v>
      </c>
    </row>
    <row r="2156" spans="19:20" x14ac:dyDescent="0.2">
      <c r="S2156" s="115">
        <f t="shared" si="196"/>
        <v>0</v>
      </c>
      <c r="T2156" s="115">
        <f t="shared" si="197"/>
        <v>0</v>
      </c>
    </row>
    <row r="2157" spans="19:20" x14ac:dyDescent="0.2">
      <c r="S2157" s="115">
        <f t="shared" si="196"/>
        <v>0</v>
      </c>
      <c r="T2157" s="115">
        <f t="shared" si="197"/>
        <v>0</v>
      </c>
    </row>
    <row r="2158" spans="19:20" x14ac:dyDescent="0.2">
      <c r="S2158" s="115">
        <f t="shared" si="196"/>
        <v>0</v>
      </c>
      <c r="T2158" s="115">
        <f t="shared" si="197"/>
        <v>0</v>
      </c>
    </row>
    <row r="2159" spans="19:20" x14ac:dyDescent="0.2">
      <c r="S2159" s="115">
        <f t="shared" si="196"/>
        <v>0</v>
      </c>
      <c r="T2159" s="115">
        <f t="shared" si="197"/>
        <v>0</v>
      </c>
    </row>
    <row r="2160" spans="19:20" x14ac:dyDescent="0.2">
      <c r="S2160" s="115">
        <f t="shared" si="196"/>
        <v>0</v>
      </c>
      <c r="T2160" s="115">
        <f t="shared" si="197"/>
        <v>0</v>
      </c>
    </row>
    <row r="2161" spans="19:20" x14ac:dyDescent="0.2">
      <c r="S2161" s="115">
        <f t="shared" si="196"/>
        <v>0</v>
      </c>
      <c r="T2161" s="115">
        <f t="shared" si="197"/>
        <v>0</v>
      </c>
    </row>
    <row r="2162" spans="19:20" x14ac:dyDescent="0.2">
      <c r="S2162" s="115">
        <f t="shared" si="196"/>
        <v>0</v>
      </c>
      <c r="T2162" s="115">
        <f t="shared" si="197"/>
        <v>0</v>
      </c>
    </row>
    <row r="2163" spans="19:20" x14ac:dyDescent="0.2">
      <c r="S2163" s="115">
        <f t="shared" si="196"/>
        <v>0</v>
      </c>
      <c r="T2163" s="115">
        <f t="shared" si="197"/>
        <v>0</v>
      </c>
    </row>
    <row r="2164" spans="19:20" x14ac:dyDescent="0.2">
      <c r="S2164" s="115">
        <f t="shared" si="196"/>
        <v>0</v>
      </c>
      <c r="T2164" s="115">
        <f t="shared" si="197"/>
        <v>0</v>
      </c>
    </row>
    <row r="2165" spans="19:20" x14ac:dyDescent="0.2">
      <c r="S2165" s="115">
        <f t="shared" si="196"/>
        <v>0</v>
      </c>
      <c r="T2165" s="115">
        <f t="shared" si="197"/>
        <v>0</v>
      </c>
    </row>
    <row r="2166" spans="19:20" x14ac:dyDescent="0.2">
      <c r="S2166" s="115">
        <f t="shared" si="196"/>
        <v>0</v>
      </c>
      <c r="T2166" s="115">
        <f t="shared" si="197"/>
        <v>0</v>
      </c>
    </row>
    <row r="2167" spans="19:20" x14ac:dyDescent="0.2">
      <c r="S2167" s="115">
        <f t="shared" si="196"/>
        <v>0</v>
      </c>
      <c r="T2167" s="115">
        <f t="shared" si="197"/>
        <v>0</v>
      </c>
    </row>
    <row r="2168" spans="19:20" x14ac:dyDescent="0.2">
      <c r="S2168" s="115">
        <f t="shared" si="196"/>
        <v>0</v>
      </c>
      <c r="T2168" s="115">
        <f t="shared" si="197"/>
        <v>0</v>
      </c>
    </row>
    <row r="2169" spans="19:20" x14ac:dyDescent="0.2">
      <c r="S2169" s="115">
        <f t="shared" si="196"/>
        <v>0</v>
      </c>
      <c r="T2169" s="115">
        <f t="shared" si="197"/>
        <v>0</v>
      </c>
    </row>
    <row r="2170" spans="19:20" x14ac:dyDescent="0.2">
      <c r="S2170" s="115">
        <f t="shared" si="196"/>
        <v>0</v>
      </c>
      <c r="T2170" s="115">
        <f t="shared" si="197"/>
        <v>0</v>
      </c>
    </row>
    <row r="2171" spans="19:20" x14ac:dyDescent="0.2">
      <c r="S2171" s="115">
        <f t="shared" si="196"/>
        <v>0</v>
      </c>
      <c r="T2171" s="115">
        <f t="shared" si="197"/>
        <v>0</v>
      </c>
    </row>
    <row r="2172" spans="19:20" x14ac:dyDescent="0.2">
      <c r="S2172" s="115">
        <f t="shared" si="196"/>
        <v>0</v>
      </c>
      <c r="T2172" s="115">
        <f t="shared" si="197"/>
        <v>0</v>
      </c>
    </row>
    <row r="2173" spans="19:20" x14ac:dyDescent="0.2">
      <c r="S2173" s="115">
        <f t="shared" si="196"/>
        <v>0</v>
      </c>
      <c r="T2173" s="115">
        <f t="shared" si="197"/>
        <v>0</v>
      </c>
    </row>
    <row r="2174" spans="19:20" x14ac:dyDescent="0.2">
      <c r="S2174" s="115">
        <f t="shared" si="196"/>
        <v>0</v>
      </c>
      <c r="T2174" s="115">
        <f t="shared" si="197"/>
        <v>0</v>
      </c>
    </row>
    <row r="2175" spans="19:20" x14ac:dyDescent="0.2">
      <c r="S2175" s="115">
        <f t="shared" si="196"/>
        <v>0</v>
      </c>
      <c r="T2175" s="115">
        <f t="shared" si="197"/>
        <v>0</v>
      </c>
    </row>
    <row r="2176" spans="19:20" x14ac:dyDescent="0.2">
      <c r="S2176" s="115">
        <f t="shared" si="196"/>
        <v>0</v>
      </c>
      <c r="T2176" s="115">
        <f t="shared" si="197"/>
        <v>0</v>
      </c>
    </row>
    <row r="2177" spans="19:22" x14ac:dyDescent="0.2">
      <c r="S2177" s="115">
        <f t="shared" si="196"/>
        <v>0</v>
      </c>
      <c r="T2177" s="115">
        <f t="shared" si="197"/>
        <v>0</v>
      </c>
    </row>
    <row r="2178" spans="19:22" x14ac:dyDescent="0.2">
      <c r="S2178" s="115">
        <f t="shared" si="196"/>
        <v>0</v>
      </c>
      <c r="T2178" s="115">
        <f t="shared" si="197"/>
        <v>0</v>
      </c>
    </row>
    <row r="2179" spans="19:22" x14ac:dyDescent="0.2">
      <c r="S2179" s="127">
        <f>IF(SUM(F2179:Q2179)&gt;0,SUM(F2179:Q2179),0)</f>
        <v>0</v>
      </c>
      <c r="T2179" s="115">
        <f>IF((F2179+I2179+L2179+O2179)+(G2179+J2179+M2179+P2179)*1.5+(H2179+K2179+N2179+Q2179)*2&gt;0,(F2179+I2179+L2179+O2179)+(G2179+J2179+M2179+P2179)*1.5+(H2179+K2179+N2179+Q2179)*2,0)</f>
        <v>0</v>
      </c>
      <c r="U2179" s="115">
        <f>+S2213</f>
        <v>0</v>
      </c>
      <c r="V2179" s="115">
        <f>+T2213</f>
        <v>0</v>
      </c>
    </row>
    <row r="2180" spans="19:22" x14ac:dyDescent="0.2">
      <c r="S2180" s="127">
        <f t="shared" ref="S2180:S2212" si="198">IF(SUM(F2180:Q2180)&gt;0,SUM(F2180:Q2180),0)</f>
        <v>0</v>
      </c>
      <c r="T2180" s="115">
        <f>IF((F2180+I2180+L2180+O2180)+(G2180+J2180+M2180+P2180)*1.5+(H2180+K2180+N2180+Q2180)*2&gt;0,(F2180+I2180+L2180+O2180)+(G2180+J2180+M2180+P2180)*1.5+(H2180+K2180+N2180+Q2180)*2,0)</f>
        <v>0</v>
      </c>
      <c r="U2180" s="115">
        <f>+S2214</f>
        <v>0</v>
      </c>
      <c r="V2180" s="115">
        <f>+T2214</f>
        <v>0</v>
      </c>
    </row>
    <row r="2181" spans="19:22" x14ac:dyDescent="0.2">
      <c r="S2181" s="127">
        <f t="shared" si="198"/>
        <v>0</v>
      </c>
      <c r="T2181" s="115">
        <f t="shared" ref="T2181:T2212" si="199">IF((F2181+I2181+L2181+O2181)+(G2181+J2181+M2181+P2181)*1.5+(H2181+K2181+N2181+Q2181)*2&gt;0,(F2181+I2181+L2181+O2181)+(G2181+J2181+M2181+P2181)*1.5+(H2181+K2181+N2181+Q2181)*2,0)</f>
        <v>0</v>
      </c>
      <c r="U2181" s="115">
        <f t="shared" ref="U2181:V2196" si="200">+S2215</f>
        <v>0</v>
      </c>
      <c r="V2181" s="115">
        <f t="shared" si="200"/>
        <v>0</v>
      </c>
    </row>
    <row r="2182" spans="19:22" x14ac:dyDescent="0.2">
      <c r="S2182" s="127">
        <f t="shared" si="198"/>
        <v>0</v>
      </c>
      <c r="T2182" s="115">
        <f t="shared" si="199"/>
        <v>0</v>
      </c>
      <c r="U2182" s="115">
        <f t="shared" si="200"/>
        <v>0</v>
      </c>
      <c r="V2182" s="115">
        <f t="shared" si="200"/>
        <v>0</v>
      </c>
    </row>
    <row r="2183" spans="19:22" x14ac:dyDescent="0.2">
      <c r="S2183" s="127">
        <f t="shared" si="198"/>
        <v>0</v>
      </c>
      <c r="T2183" s="115">
        <f t="shared" si="199"/>
        <v>0</v>
      </c>
      <c r="U2183" s="115">
        <f t="shared" si="200"/>
        <v>0</v>
      </c>
      <c r="V2183" s="115">
        <f t="shared" si="200"/>
        <v>0</v>
      </c>
    </row>
    <row r="2184" spans="19:22" x14ac:dyDescent="0.2">
      <c r="S2184" s="127">
        <f t="shared" si="198"/>
        <v>0</v>
      </c>
      <c r="T2184" s="115">
        <f t="shared" si="199"/>
        <v>0</v>
      </c>
      <c r="U2184" s="115">
        <f t="shared" si="200"/>
        <v>0</v>
      </c>
      <c r="V2184" s="115">
        <f t="shared" si="200"/>
        <v>0</v>
      </c>
    </row>
    <row r="2185" spans="19:22" x14ac:dyDescent="0.2">
      <c r="S2185" s="127">
        <f t="shared" si="198"/>
        <v>0</v>
      </c>
      <c r="T2185" s="115">
        <f t="shared" si="199"/>
        <v>0</v>
      </c>
      <c r="U2185" s="115">
        <f t="shared" si="200"/>
        <v>0</v>
      </c>
      <c r="V2185" s="115">
        <f t="shared" si="200"/>
        <v>0</v>
      </c>
    </row>
    <row r="2186" spans="19:22" x14ac:dyDescent="0.2">
      <c r="S2186" s="127">
        <f t="shared" si="198"/>
        <v>0</v>
      </c>
      <c r="T2186" s="115">
        <f t="shared" si="199"/>
        <v>0</v>
      </c>
      <c r="U2186" s="115">
        <f t="shared" si="200"/>
        <v>0</v>
      </c>
      <c r="V2186" s="115">
        <f t="shared" si="200"/>
        <v>0</v>
      </c>
    </row>
    <row r="2187" spans="19:22" x14ac:dyDescent="0.2">
      <c r="S2187" s="127">
        <f t="shared" si="198"/>
        <v>0</v>
      </c>
      <c r="T2187" s="115">
        <f t="shared" si="199"/>
        <v>0</v>
      </c>
      <c r="U2187" s="115">
        <f t="shared" si="200"/>
        <v>0</v>
      </c>
      <c r="V2187" s="115">
        <f t="shared" si="200"/>
        <v>0</v>
      </c>
    </row>
    <row r="2188" spans="19:22" x14ac:dyDescent="0.2">
      <c r="S2188" s="127">
        <f t="shared" si="198"/>
        <v>0</v>
      </c>
      <c r="T2188" s="115">
        <f t="shared" si="199"/>
        <v>0</v>
      </c>
      <c r="U2188" s="115">
        <f t="shared" si="200"/>
        <v>0</v>
      </c>
      <c r="V2188" s="115">
        <f t="shared" si="200"/>
        <v>0</v>
      </c>
    </row>
    <row r="2189" spans="19:22" x14ac:dyDescent="0.2">
      <c r="S2189" s="127">
        <f t="shared" si="198"/>
        <v>0</v>
      </c>
      <c r="T2189" s="115">
        <f t="shared" si="199"/>
        <v>0</v>
      </c>
      <c r="U2189" s="115">
        <f t="shared" si="200"/>
        <v>0</v>
      </c>
      <c r="V2189" s="115">
        <f t="shared" si="200"/>
        <v>0</v>
      </c>
    </row>
    <row r="2190" spans="19:22" x14ac:dyDescent="0.2">
      <c r="S2190" s="127">
        <f t="shared" si="198"/>
        <v>0</v>
      </c>
      <c r="T2190" s="115">
        <f t="shared" si="199"/>
        <v>0</v>
      </c>
      <c r="U2190" s="115">
        <f t="shared" si="200"/>
        <v>0</v>
      </c>
      <c r="V2190" s="115">
        <f t="shared" si="200"/>
        <v>0</v>
      </c>
    </row>
    <row r="2191" spans="19:22" x14ac:dyDescent="0.2">
      <c r="S2191" s="127">
        <f t="shared" si="198"/>
        <v>0</v>
      </c>
      <c r="T2191" s="115">
        <f t="shared" si="199"/>
        <v>0</v>
      </c>
      <c r="U2191" s="115">
        <f t="shared" si="200"/>
        <v>0</v>
      </c>
      <c r="V2191" s="115">
        <f t="shared" si="200"/>
        <v>0</v>
      </c>
    </row>
    <row r="2192" spans="19:22" x14ac:dyDescent="0.2">
      <c r="S2192" s="127">
        <f t="shared" si="198"/>
        <v>0</v>
      </c>
      <c r="T2192" s="115">
        <f t="shared" si="199"/>
        <v>0</v>
      </c>
      <c r="U2192" s="115">
        <f t="shared" si="200"/>
        <v>0</v>
      </c>
      <c r="V2192" s="115">
        <f t="shared" si="200"/>
        <v>0</v>
      </c>
    </row>
    <row r="2193" spans="19:22" x14ac:dyDescent="0.2">
      <c r="S2193" s="127">
        <f t="shared" si="198"/>
        <v>0</v>
      </c>
      <c r="T2193" s="115">
        <f t="shared" si="199"/>
        <v>0</v>
      </c>
      <c r="U2193" s="115">
        <f t="shared" si="200"/>
        <v>0</v>
      </c>
      <c r="V2193" s="115">
        <f t="shared" si="200"/>
        <v>0</v>
      </c>
    </row>
    <row r="2194" spans="19:22" x14ac:dyDescent="0.2">
      <c r="S2194" s="127">
        <f t="shared" si="198"/>
        <v>0</v>
      </c>
      <c r="T2194" s="115">
        <f t="shared" si="199"/>
        <v>0</v>
      </c>
      <c r="U2194" s="115">
        <f t="shared" si="200"/>
        <v>0</v>
      </c>
      <c r="V2194" s="115">
        <f t="shared" si="200"/>
        <v>0</v>
      </c>
    </row>
    <row r="2195" spans="19:22" x14ac:dyDescent="0.2">
      <c r="S2195" s="127">
        <f t="shared" si="198"/>
        <v>0</v>
      </c>
      <c r="T2195" s="115">
        <f t="shared" si="199"/>
        <v>0</v>
      </c>
      <c r="U2195" s="115">
        <f t="shared" si="200"/>
        <v>0</v>
      </c>
      <c r="V2195" s="115">
        <f t="shared" si="200"/>
        <v>0</v>
      </c>
    </row>
    <row r="2196" spans="19:22" x14ac:dyDescent="0.2">
      <c r="S2196" s="127">
        <f t="shared" si="198"/>
        <v>0</v>
      </c>
      <c r="T2196" s="115">
        <f t="shared" si="199"/>
        <v>0</v>
      </c>
      <c r="U2196" s="115">
        <f t="shared" si="200"/>
        <v>0</v>
      </c>
      <c r="V2196" s="115">
        <f t="shared" si="200"/>
        <v>0</v>
      </c>
    </row>
    <row r="2197" spans="19:22" x14ac:dyDescent="0.2">
      <c r="S2197" s="127">
        <f t="shared" si="198"/>
        <v>0</v>
      </c>
      <c r="T2197" s="115">
        <f t="shared" si="199"/>
        <v>0</v>
      </c>
      <c r="U2197" s="115">
        <f t="shared" ref="U2197:V2212" si="201">+S2231</f>
        <v>0</v>
      </c>
      <c r="V2197" s="115">
        <f t="shared" si="201"/>
        <v>0</v>
      </c>
    </row>
    <row r="2198" spans="19:22" x14ac:dyDescent="0.2">
      <c r="S2198" s="127">
        <f t="shared" si="198"/>
        <v>0</v>
      </c>
      <c r="T2198" s="115">
        <f t="shared" si="199"/>
        <v>0</v>
      </c>
      <c r="U2198" s="115">
        <f t="shared" si="201"/>
        <v>0</v>
      </c>
      <c r="V2198" s="115">
        <f t="shared" si="201"/>
        <v>0</v>
      </c>
    </row>
    <row r="2199" spans="19:22" x14ac:dyDescent="0.2">
      <c r="S2199" s="127">
        <f t="shared" si="198"/>
        <v>0</v>
      </c>
      <c r="T2199" s="115">
        <f t="shared" si="199"/>
        <v>0</v>
      </c>
      <c r="U2199" s="115">
        <f t="shared" si="201"/>
        <v>0</v>
      </c>
      <c r="V2199" s="115">
        <f t="shared" si="201"/>
        <v>0</v>
      </c>
    </row>
    <row r="2200" spans="19:22" x14ac:dyDescent="0.2">
      <c r="S2200" s="127">
        <f t="shared" si="198"/>
        <v>0</v>
      </c>
      <c r="T2200" s="115">
        <f t="shared" si="199"/>
        <v>0</v>
      </c>
      <c r="U2200" s="115">
        <f t="shared" si="201"/>
        <v>0</v>
      </c>
      <c r="V2200" s="115">
        <f t="shared" si="201"/>
        <v>0</v>
      </c>
    </row>
    <row r="2201" spans="19:22" x14ac:dyDescent="0.2">
      <c r="S2201" s="127">
        <f t="shared" si="198"/>
        <v>0</v>
      </c>
      <c r="T2201" s="115">
        <f t="shared" si="199"/>
        <v>0</v>
      </c>
      <c r="U2201" s="115">
        <f t="shared" si="201"/>
        <v>0</v>
      </c>
      <c r="V2201" s="115">
        <f t="shared" si="201"/>
        <v>0</v>
      </c>
    </row>
    <row r="2202" spans="19:22" x14ac:dyDescent="0.2">
      <c r="S2202" s="127">
        <f t="shared" si="198"/>
        <v>0</v>
      </c>
      <c r="T2202" s="115">
        <f t="shared" si="199"/>
        <v>0</v>
      </c>
      <c r="U2202" s="115">
        <f t="shared" si="201"/>
        <v>0</v>
      </c>
      <c r="V2202" s="115">
        <f t="shared" si="201"/>
        <v>0</v>
      </c>
    </row>
    <row r="2203" spans="19:22" x14ac:dyDescent="0.2">
      <c r="S2203" s="127">
        <f t="shared" si="198"/>
        <v>0</v>
      </c>
      <c r="T2203" s="115">
        <f t="shared" si="199"/>
        <v>0</v>
      </c>
      <c r="U2203" s="115">
        <f t="shared" si="201"/>
        <v>0</v>
      </c>
      <c r="V2203" s="115">
        <f t="shared" si="201"/>
        <v>0</v>
      </c>
    </row>
    <row r="2204" spans="19:22" x14ac:dyDescent="0.2">
      <c r="S2204" s="127">
        <f t="shared" si="198"/>
        <v>0</v>
      </c>
      <c r="T2204" s="115">
        <f t="shared" si="199"/>
        <v>0</v>
      </c>
      <c r="U2204" s="115">
        <f t="shared" si="201"/>
        <v>0</v>
      </c>
      <c r="V2204" s="115">
        <f t="shared" si="201"/>
        <v>0</v>
      </c>
    </row>
    <row r="2205" spans="19:22" x14ac:dyDescent="0.2">
      <c r="S2205" s="127">
        <f t="shared" si="198"/>
        <v>0</v>
      </c>
      <c r="T2205" s="115">
        <f t="shared" si="199"/>
        <v>0</v>
      </c>
      <c r="U2205" s="115">
        <f t="shared" si="201"/>
        <v>0</v>
      </c>
      <c r="V2205" s="115">
        <f t="shared" si="201"/>
        <v>0</v>
      </c>
    </row>
    <row r="2206" spans="19:22" x14ac:dyDescent="0.2">
      <c r="S2206" s="127">
        <f t="shared" si="198"/>
        <v>0</v>
      </c>
      <c r="T2206" s="115">
        <f t="shared" si="199"/>
        <v>0</v>
      </c>
      <c r="U2206" s="115">
        <f t="shared" si="201"/>
        <v>0</v>
      </c>
      <c r="V2206" s="115">
        <f t="shared" si="201"/>
        <v>0</v>
      </c>
    </row>
    <row r="2207" spans="19:22" x14ac:dyDescent="0.2">
      <c r="S2207" s="127">
        <f t="shared" si="198"/>
        <v>0</v>
      </c>
      <c r="T2207" s="115">
        <f t="shared" si="199"/>
        <v>0</v>
      </c>
      <c r="U2207" s="115">
        <f t="shared" si="201"/>
        <v>0</v>
      </c>
      <c r="V2207" s="115">
        <f t="shared" si="201"/>
        <v>0</v>
      </c>
    </row>
    <row r="2208" spans="19:22" x14ac:dyDescent="0.2">
      <c r="S2208" s="127">
        <f t="shared" si="198"/>
        <v>0</v>
      </c>
      <c r="T2208" s="115">
        <f t="shared" si="199"/>
        <v>0</v>
      </c>
      <c r="U2208" s="115">
        <f t="shared" si="201"/>
        <v>0</v>
      </c>
      <c r="V2208" s="115">
        <f t="shared" si="201"/>
        <v>0</v>
      </c>
    </row>
    <row r="2209" spans="19:22" x14ac:dyDescent="0.2">
      <c r="S2209" s="127">
        <f t="shared" si="198"/>
        <v>0</v>
      </c>
      <c r="T2209" s="115">
        <f t="shared" si="199"/>
        <v>0</v>
      </c>
      <c r="U2209" s="115">
        <f t="shared" si="201"/>
        <v>0</v>
      </c>
      <c r="V2209" s="115">
        <f t="shared" si="201"/>
        <v>0</v>
      </c>
    </row>
    <row r="2210" spans="19:22" x14ac:dyDescent="0.2">
      <c r="S2210" s="127">
        <f t="shared" si="198"/>
        <v>0</v>
      </c>
      <c r="T2210" s="115">
        <f t="shared" si="199"/>
        <v>0</v>
      </c>
      <c r="U2210" s="115">
        <f t="shared" si="201"/>
        <v>0</v>
      </c>
      <c r="V2210" s="115">
        <f t="shared" si="201"/>
        <v>0</v>
      </c>
    </row>
    <row r="2211" spans="19:22" x14ac:dyDescent="0.2">
      <c r="S2211" s="127">
        <f t="shared" si="198"/>
        <v>0</v>
      </c>
      <c r="T2211" s="115">
        <f t="shared" si="199"/>
        <v>0</v>
      </c>
      <c r="U2211" s="115">
        <f t="shared" si="201"/>
        <v>0</v>
      </c>
      <c r="V2211" s="115">
        <f t="shared" si="201"/>
        <v>0</v>
      </c>
    </row>
    <row r="2212" spans="19:22" x14ac:dyDescent="0.2">
      <c r="S2212" s="127">
        <f t="shared" si="198"/>
        <v>0</v>
      </c>
      <c r="T2212" s="115">
        <f t="shared" si="199"/>
        <v>0</v>
      </c>
      <c r="U2212" s="115">
        <f t="shared" si="201"/>
        <v>0</v>
      </c>
      <c r="V2212" s="115">
        <f t="shared" si="201"/>
        <v>0</v>
      </c>
    </row>
    <row r="2213" spans="19:22" x14ac:dyDescent="0.2">
      <c r="S2213" s="115">
        <f>IF(SUM(F2213:H2213)&gt;0,SUM(F2213:H2213),0)</f>
        <v>0</v>
      </c>
      <c r="T2213" s="115">
        <f>IF((F2213)+(G2213)*1.5+(H2213)*2&gt;0,(F2213)+(G2213)*1.5+(H2213)*2,0)</f>
        <v>0</v>
      </c>
    </row>
    <row r="2214" spans="19:22" x14ac:dyDescent="0.2">
      <c r="S2214" s="115">
        <f t="shared" ref="S2214:S2246" si="202">IF(SUM(F2214:H2214)&gt;0,SUM(F2214:H2214),0)</f>
        <v>0</v>
      </c>
      <c r="T2214" s="115">
        <f t="shared" ref="T2214:T2246" si="203">IF((F2214)+(G2214)*1.5+(H2214)*2&gt;0,(F2214)+(G2214)*1.5+(H2214)*2,0)</f>
        <v>0</v>
      </c>
    </row>
    <row r="2215" spans="19:22" x14ac:dyDescent="0.2">
      <c r="S2215" s="115">
        <f t="shared" si="202"/>
        <v>0</v>
      </c>
      <c r="T2215" s="115">
        <f t="shared" si="203"/>
        <v>0</v>
      </c>
    </row>
    <row r="2216" spans="19:22" x14ac:dyDescent="0.2">
      <c r="S2216" s="115">
        <f t="shared" si="202"/>
        <v>0</v>
      </c>
      <c r="T2216" s="115">
        <f t="shared" si="203"/>
        <v>0</v>
      </c>
    </row>
    <row r="2217" spans="19:22" x14ac:dyDescent="0.2">
      <c r="S2217" s="115">
        <f t="shared" si="202"/>
        <v>0</v>
      </c>
      <c r="T2217" s="115">
        <f t="shared" si="203"/>
        <v>0</v>
      </c>
    </row>
    <row r="2218" spans="19:22" x14ac:dyDescent="0.2">
      <c r="S2218" s="115">
        <f t="shared" si="202"/>
        <v>0</v>
      </c>
      <c r="T2218" s="115">
        <f t="shared" si="203"/>
        <v>0</v>
      </c>
    </row>
    <row r="2219" spans="19:22" x14ac:dyDescent="0.2">
      <c r="S2219" s="115">
        <f t="shared" si="202"/>
        <v>0</v>
      </c>
      <c r="T2219" s="115">
        <f t="shared" si="203"/>
        <v>0</v>
      </c>
    </row>
    <row r="2220" spans="19:22" x14ac:dyDescent="0.2">
      <c r="S2220" s="115">
        <f t="shared" si="202"/>
        <v>0</v>
      </c>
      <c r="T2220" s="115">
        <f t="shared" si="203"/>
        <v>0</v>
      </c>
    </row>
    <row r="2221" spans="19:22" x14ac:dyDescent="0.2">
      <c r="S2221" s="115">
        <f t="shared" si="202"/>
        <v>0</v>
      </c>
      <c r="T2221" s="115">
        <f t="shared" si="203"/>
        <v>0</v>
      </c>
    </row>
    <row r="2222" spans="19:22" x14ac:dyDescent="0.2">
      <c r="S2222" s="115">
        <f t="shared" si="202"/>
        <v>0</v>
      </c>
      <c r="T2222" s="115">
        <f t="shared" si="203"/>
        <v>0</v>
      </c>
    </row>
    <row r="2223" spans="19:22" x14ac:dyDescent="0.2">
      <c r="S2223" s="115">
        <f t="shared" si="202"/>
        <v>0</v>
      </c>
      <c r="T2223" s="115">
        <f t="shared" si="203"/>
        <v>0</v>
      </c>
    </row>
    <row r="2224" spans="19:22" x14ac:dyDescent="0.2">
      <c r="S2224" s="115">
        <f t="shared" si="202"/>
        <v>0</v>
      </c>
      <c r="T2224" s="115">
        <f t="shared" si="203"/>
        <v>0</v>
      </c>
    </row>
    <row r="2225" spans="19:20" x14ac:dyDescent="0.2">
      <c r="S2225" s="115">
        <f t="shared" si="202"/>
        <v>0</v>
      </c>
      <c r="T2225" s="115">
        <f t="shared" si="203"/>
        <v>0</v>
      </c>
    </row>
    <row r="2226" spans="19:20" x14ac:dyDescent="0.2">
      <c r="S2226" s="115">
        <f t="shared" si="202"/>
        <v>0</v>
      </c>
      <c r="T2226" s="115">
        <f t="shared" si="203"/>
        <v>0</v>
      </c>
    </row>
    <row r="2227" spans="19:20" x14ac:dyDescent="0.2">
      <c r="S2227" s="115">
        <f t="shared" si="202"/>
        <v>0</v>
      </c>
      <c r="T2227" s="115">
        <f t="shared" si="203"/>
        <v>0</v>
      </c>
    </row>
    <row r="2228" spans="19:20" x14ac:dyDescent="0.2">
      <c r="S2228" s="115">
        <f t="shared" si="202"/>
        <v>0</v>
      </c>
      <c r="T2228" s="115">
        <f t="shared" si="203"/>
        <v>0</v>
      </c>
    </row>
    <row r="2229" spans="19:20" x14ac:dyDescent="0.2">
      <c r="S2229" s="115">
        <f t="shared" si="202"/>
        <v>0</v>
      </c>
      <c r="T2229" s="115">
        <f t="shared" si="203"/>
        <v>0</v>
      </c>
    </row>
    <row r="2230" spans="19:20" x14ac:dyDescent="0.2">
      <c r="S2230" s="115">
        <f t="shared" si="202"/>
        <v>0</v>
      </c>
      <c r="T2230" s="115">
        <f t="shared" si="203"/>
        <v>0</v>
      </c>
    </row>
    <row r="2231" spans="19:20" x14ac:dyDescent="0.2">
      <c r="S2231" s="115">
        <f t="shared" si="202"/>
        <v>0</v>
      </c>
      <c r="T2231" s="115">
        <f t="shared" si="203"/>
        <v>0</v>
      </c>
    </row>
    <row r="2232" spans="19:20" x14ac:dyDescent="0.2">
      <c r="S2232" s="115">
        <f t="shared" si="202"/>
        <v>0</v>
      </c>
      <c r="T2232" s="115">
        <f t="shared" si="203"/>
        <v>0</v>
      </c>
    </row>
    <row r="2233" spans="19:20" x14ac:dyDescent="0.2">
      <c r="S2233" s="115">
        <f t="shared" si="202"/>
        <v>0</v>
      </c>
      <c r="T2233" s="115">
        <f t="shared" si="203"/>
        <v>0</v>
      </c>
    </row>
    <row r="2234" spans="19:20" x14ac:dyDescent="0.2">
      <c r="S2234" s="115">
        <f t="shared" si="202"/>
        <v>0</v>
      </c>
      <c r="T2234" s="115">
        <f t="shared" si="203"/>
        <v>0</v>
      </c>
    </row>
    <row r="2235" spans="19:20" x14ac:dyDescent="0.2">
      <c r="S2235" s="115">
        <f t="shared" si="202"/>
        <v>0</v>
      </c>
      <c r="T2235" s="115">
        <f t="shared" si="203"/>
        <v>0</v>
      </c>
    </row>
    <row r="2236" spans="19:20" x14ac:dyDescent="0.2">
      <c r="S2236" s="115">
        <f t="shared" si="202"/>
        <v>0</v>
      </c>
      <c r="T2236" s="115">
        <f t="shared" si="203"/>
        <v>0</v>
      </c>
    </row>
    <row r="2237" spans="19:20" x14ac:dyDescent="0.2">
      <c r="S2237" s="115">
        <f t="shared" si="202"/>
        <v>0</v>
      </c>
      <c r="T2237" s="115">
        <f t="shared" si="203"/>
        <v>0</v>
      </c>
    </row>
    <row r="2238" spans="19:20" x14ac:dyDescent="0.2">
      <c r="S2238" s="115">
        <f t="shared" si="202"/>
        <v>0</v>
      </c>
      <c r="T2238" s="115">
        <f t="shared" si="203"/>
        <v>0</v>
      </c>
    </row>
    <row r="2239" spans="19:20" x14ac:dyDescent="0.2">
      <c r="S2239" s="115">
        <f t="shared" si="202"/>
        <v>0</v>
      </c>
      <c r="T2239" s="115">
        <f t="shared" si="203"/>
        <v>0</v>
      </c>
    </row>
    <row r="2240" spans="19:20" x14ac:dyDescent="0.2">
      <c r="S2240" s="115">
        <f t="shared" si="202"/>
        <v>0</v>
      </c>
      <c r="T2240" s="115">
        <f t="shared" si="203"/>
        <v>0</v>
      </c>
    </row>
    <row r="2241" spans="19:22" x14ac:dyDescent="0.2">
      <c r="S2241" s="115">
        <f t="shared" si="202"/>
        <v>0</v>
      </c>
      <c r="T2241" s="115">
        <f t="shared" si="203"/>
        <v>0</v>
      </c>
    </row>
    <row r="2242" spans="19:22" x14ac:dyDescent="0.2">
      <c r="S2242" s="115">
        <f t="shared" si="202"/>
        <v>0</v>
      </c>
      <c r="T2242" s="115">
        <f t="shared" si="203"/>
        <v>0</v>
      </c>
    </row>
    <row r="2243" spans="19:22" x14ac:dyDescent="0.2">
      <c r="S2243" s="115">
        <f t="shared" si="202"/>
        <v>0</v>
      </c>
      <c r="T2243" s="115">
        <f t="shared" si="203"/>
        <v>0</v>
      </c>
    </row>
    <row r="2244" spans="19:22" x14ac:dyDescent="0.2">
      <c r="S2244" s="115">
        <f t="shared" si="202"/>
        <v>0</v>
      </c>
      <c r="T2244" s="115">
        <f t="shared" si="203"/>
        <v>0</v>
      </c>
    </row>
    <row r="2245" spans="19:22" x14ac:dyDescent="0.2">
      <c r="S2245" s="115">
        <f t="shared" si="202"/>
        <v>0</v>
      </c>
      <c r="T2245" s="115">
        <f t="shared" si="203"/>
        <v>0</v>
      </c>
    </row>
    <row r="2246" spans="19:22" x14ac:dyDescent="0.2">
      <c r="S2246" s="115">
        <f t="shared" si="202"/>
        <v>0</v>
      </c>
      <c r="T2246" s="115">
        <f t="shared" si="203"/>
        <v>0</v>
      </c>
    </row>
    <row r="2247" spans="19:22" x14ac:dyDescent="0.2">
      <c r="S2247" s="127">
        <f>IF(SUM(F2247:Q2247)&gt;0,SUM(F2247:Q2247),0)</f>
        <v>0</v>
      </c>
      <c r="T2247" s="115">
        <f>IF((F2247+I2247+L2247+O2247)+(G2247+J2247+M2247+P2247)*1.5+(H2247+K2247+N2247+Q2247)*2&gt;0,(F2247+I2247+L2247+O2247)+(G2247+J2247+M2247+P2247)*1.5+(H2247+K2247+N2247+Q2247)*2,0)</f>
        <v>0</v>
      </c>
      <c r="U2247" s="115">
        <f>+S2281</f>
        <v>0</v>
      </c>
      <c r="V2247" s="115">
        <f>+T2281</f>
        <v>0</v>
      </c>
    </row>
    <row r="2248" spans="19:22" x14ac:dyDescent="0.2">
      <c r="S2248" s="127">
        <f t="shared" ref="S2248:S2280" si="204">IF(SUM(F2248:Q2248)&gt;0,SUM(F2248:Q2248),0)</f>
        <v>0</v>
      </c>
      <c r="T2248" s="115">
        <f>IF((F2248+I2248+L2248+O2248)+(G2248+J2248+M2248+P2248)*1.5+(H2248+K2248+N2248+Q2248)*2&gt;0,(F2248+I2248+L2248+O2248)+(G2248+J2248+M2248+P2248)*1.5+(H2248+K2248+N2248+Q2248)*2,0)</f>
        <v>0</v>
      </c>
      <c r="U2248" s="115">
        <f>+S2282</f>
        <v>0</v>
      </c>
      <c r="V2248" s="115">
        <f>+T2282</f>
        <v>0</v>
      </c>
    </row>
    <row r="2249" spans="19:22" x14ac:dyDescent="0.2">
      <c r="S2249" s="127">
        <f t="shared" si="204"/>
        <v>0</v>
      </c>
      <c r="T2249" s="115">
        <f t="shared" ref="T2249:T2280" si="205">IF((F2249+I2249+L2249+O2249)+(G2249+J2249+M2249+P2249)*1.5+(H2249+K2249+N2249+Q2249)*2&gt;0,(F2249+I2249+L2249+O2249)+(G2249+J2249+M2249+P2249)*1.5+(H2249+K2249+N2249+Q2249)*2,0)</f>
        <v>0</v>
      </c>
      <c r="U2249" s="115">
        <f t="shared" ref="U2249:V2264" si="206">+S2283</f>
        <v>0</v>
      </c>
      <c r="V2249" s="115">
        <f t="shared" si="206"/>
        <v>0</v>
      </c>
    </row>
    <row r="2250" spans="19:22" x14ac:dyDescent="0.2">
      <c r="S2250" s="127">
        <f t="shared" si="204"/>
        <v>0</v>
      </c>
      <c r="T2250" s="115">
        <f t="shared" si="205"/>
        <v>0</v>
      </c>
      <c r="U2250" s="115">
        <f t="shared" si="206"/>
        <v>0</v>
      </c>
      <c r="V2250" s="115">
        <f t="shared" si="206"/>
        <v>0</v>
      </c>
    </row>
    <row r="2251" spans="19:22" x14ac:dyDescent="0.2">
      <c r="S2251" s="127">
        <f t="shared" si="204"/>
        <v>0</v>
      </c>
      <c r="T2251" s="115">
        <f t="shared" si="205"/>
        <v>0</v>
      </c>
      <c r="U2251" s="115">
        <f t="shared" si="206"/>
        <v>0</v>
      </c>
      <c r="V2251" s="115">
        <f t="shared" si="206"/>
        <v>0</v>
      </c>
    </row>
    <row r="2252" spans="19:22" x14ac:dyDescent="0.2">
      <c r="S2252" s="127">
        <f t="shared" si="204"/>
        <v>0</v>
      </c>
      <c r="T2252" s="115">
        <f t="shared" si="205"/>
        <v>0</v>
      </c>
      <c r="U2252" s="115">
        <f t="shared" si="206"/>
        <v>0</v>
      </c>
      <c r="V2252" s="115">
        <f t="shared" si="206"/>
        <v>0</v>
      </c>
    </row>
    <row r="2253" spans="19:22" x14ac:dyDescent="0.2">
      <c r="S2253" s="127">
        <f t="shared" si="204"/>
        <v>0</v>
      </c>
      <c r="T2253" s="115">
        <f t="shared" si="205"/>
        <v>0</v>
      </c>
      <c r="U2253" s="115">
        <f t="shared" si="206"/>
        <v>0</v>
      </c>
      <c r="V2253" s="115">
        <f t="shared" si="206"/>
        <v>0</v>
      </c>
    </row>
    <row r="2254" spans="19:22" x14ac:dyDescent="0.2">
      <c r="S2254" s="127">
        <f t="shared" si="204"/>
        <v>0</v>
      </c>
      <c r="T2254" s="115">
        <f t="shared" si="205"/>
        <v>0</v>
      </c>
      <c r="U2254" s="115">
        <f t="shared" si="206"/>
        <v>0</v>
      </c>
      <c r="V2254" s="115">
        <f t="shared" si="206"/>
        <v>0</v>
      </c>
    </row>
    <row r="2255" spans="19:22" x14ac:dyDescent="0.2">
      <c r="S2255" s="127">
        <f t="shared" si="204"/>
        <v>0</v>
      </c>
      <c r="T2255" s="115">
        <f t="shared" si="205"/>
        <v>0</v>
      </c>
      <c r="U2255" s="115">
        <f t="shared" si="206"/>
        <v>0</v>
      </c>
      <c r="V2255" s="115">
        <f t="shared" si="206"/>
        <v>0</v>
      </c>
    </row>
    <row r="2256" spans="19:22" x14ac:dyDescent="0.2">
      <c r="S2256" s="127">
        <f t="shared" si="204"/>
        <v>0</v>
      </c>
      <c r="T2256" s="115">
        <f t="shared" si="205"/>
        <v>0</v>
      </c>
      <c r="U2256" s="115">
        <f t="shared" si="206"/>
        <v>0</v>
      </c>
      <c r="V2256" s="115">
        <f t="shared" si="206"/>
        <v>0</v>
      </c>
    </row>
    <row r="2257" spans="19:22" x14ac:dyDescent="0.2">
      <c r="S2257" s="127">
        <f t="shared" si="204"/>
        <v>0</v>
      </c>
      <c r="T2257" s="115">
        <f t="shared" si="205"/>
        <v>0</v>
      </c>
      <c r="U2257" s="115">
        <f t="shared" si="206"/>
        <v>0</v>
      </c>
      <c r="V2257" s="115">
        <f t="shared" si="206"/>
        <v>0</v>
      </c>
    </row>
    <row r="2258" spans="19:22" x14ac:dyDescent="0.2">
      <c r="S2258" s="127">
        <f t="shared" si="204"/>
        <v>0</v>
      </c>
      <c r="T2258" s="115">
        <f t="shared" si="205"/>
        <v>0</v>
      </c>
      <c r="U2258" s="115">
        <f t="shared" si="206"/>
        <v>0</v>
      </c>
      <c r="V2258" s="115">
        <f t="shared" si="206"/>
        <v>0</v>
      </c>
    </row>
    <row r="2259" spans="19:22" x14ac:dyDescent="0.2">
      <c r="S2259" s="127">
        <f t="shared" si="204"/>
        <v>0</v>
      </c>
      <c r="T2259" s="115">
        <f t="shared" si="205"/>
        <v>0</v>
      </c>
      <c r="U2259" s="115">
        <f t="shared" si="206"/>
        <v>0</v>
      </c>
      <c r="V2259" s="115">
        <f t="shared" si="206"/>
        <v>0</v>
      </c>
    </row>
    <row r="2260" spans="19:22" x14ac:dyDescent="0.2">
      <c r="S2260" s="127">
        <f t="shared" si="204"/>
        <v>0</v>
      </c>
      <c r="T2260" s="115">
        <f t="shared" si="205"/>
        <v>0</v>
      </c>
      <c r="U2260" s="115">
        <f t="shared" si="206"/>
        <v>0</v>
      </c>
      <c r="V2260" s="115">
        <f t="shared" si="206"/>
        <v>0</v>
      </c>
    </row>
    <row r="2261" spans="19:22" x14ac:dyDescent="0.2">
      <c r="S2261" s="127">
        <f t="shared" si="204"/>
        <v>0</v>
      </c>
      <c r="T2261" s="115">
        <f t="shared" si="205"/>
        <v>0</v>
      </c>
      <c r="U2261" s="115">
        <f t="shared" si="206"/>
        <v>0</v>
      </c>
      <c r="V2261" s="115">
        <f t="shared" si="206"/>
        <v>0</v>
      </c>
    </row>
    <row r="2262" spans="19:22" x14ac:dyDescent="0.2">
      <c r="S2262" s="127">
        <f t="shared" si="204"/>
        <v>0</v>
      </c>
      <c r="T2262" s="115">
        <f t="shared" si="205"/>
        <v>0</v>
      </c>
      <c r="U2262" s="115">
        <f t="shared" si="206"/>
        <v>0</v>
      </c>
      <c r="V2262" s="115">
        <f t="shared" si="206"/>
        <v>0</v>
      </c>
    </row>
    <row r="2263" spans="19:22" x14ac:dyDescent="0.2">
      <c r="S2263" s="127">
        <f t="shared" si="204"/>
        <v>0</v>
      </c>
      <c r="T2263" s="115">
        <f t="shared" si="205"/>
        <v>0</v>
      </c>
      <c r="U2263" s="115">
        <f t="shared" si="206"/>
        <v>0</v>
      </c>
      <c r="V2263" s="115">
        <f t="shared" si="206"/>
        <v>0</v>
      </c>
    </row>
    <row r="2264" spans="19:22" x14ac:dyDescent="0.2">
      <c r="S2264" s="127">
        <f t="shared" si="204"/>
        <v>0</v>
      </c>
      <c r="T2264" s="115">
        <f t="shared" si="205"/>
        <v>0</v>
      </c>
      <c r="U2264" s="115">
        <f t="shared" si="206"/>
        <v>0</v>
      </c>
      <c r="V2264" s="115">
        <f t="shared" si="206"/>
        <v>0</v>
      </c>
    </row>
    <row r="2265" spans="19:22" x14ac:dyDescent="0.2">
      <c r="S2265" s="127">
        <f t="shared" si="204"/>
        <v>0</v>
      </c>
      <c r="T2265" s="115">
        <f t="shared" si="205"/>
        <v>0</v>
      </c>
      <c r="U2265" s="115">
        <f t="shared" ref="U2265:V2280" si="207">+S2299</f>
        <v>0</v>
      </c>
      <c r="V2265" s="115">
        <f t="shared" si="207"/>
        <v>0</v>
      </c>
    </row>
    <row r="2266" spans="19:22" x14ac:dyDescent="0.2">
      <c r="S2266" s="127">
        <f t="shared" si="204"/>
        <v>0</v>
      </c>
      <c r="T2266" s="115">
        <f t="shared" si="205"/>
        <v>0</v>
      </c>
      <c r="U2266" s="115">
        <f t="shared" si="207"/>
        <v>0</v>
      </c>
      <c r="V2266" s="115">
        <f t="shared" si="207"/>
        <v>0</v>
      </c>
    </row>
    <row r="2267" spans="19:22" x14ac:dyDescent="0.2">
      <c r="S2267" s="127">
        <f t="shared" si="204"/>
        <v>0</v>
      </c>
      <c r="T2267" s="115">
        <f t="shared" si="205"/>
        <v>0</v>
      </c>
      <c r="U2267" s="115">
        <f t="shared" si="207"/>
        <v>0</v>
      </c>
      <c r="V2267" s="115">
        <f t="shared" si="207"/>
        <v>0</v>
      </c>
    </row>
    <row r="2268" spans="19:22" x14ac:dyDescent="0.2">
      <c r="S2268" s="127">
        <f t="shared" si="204"/>
        <v>0</v>
      </c>
      <c r="T2268" s="115">
        <f t="shared" si="205"/>
        <v>0</v>
      </c>
      <c r="U2268" s="115">
        <f t="shared" si="207"/>
        <v>0</v>
      </c>
      <c r="V2268" s="115">
        <f t="shared" si="207"/>
        <v>0</v>
      </c>
    </row>
    <row r="2269" spans="19:22" x14ac:dyDescent="0.2">
      <c r="S2269" s="127">
        <f t="shared" si="204"/>
        <v>0</v>
      </c>
      <c r="T2269" s="115">
        <f t="shared" si="205"/>
        <v>0</v>
      </c>
      <c r="U2269" s="115">
        <f t="shared" si="207"/>
        <v>0</v>
      </c>
      <c r="V2269" s="115">
        <f t="shared" si="207"/>
        <v>0</v>
      </c>
    </row>
    <row r="2270" spans="19:22" x14ac:dyDescent="0.2">
      <c r="S2270" s="127">
        <f t="shared" si="204"/>
        <v>0</v>
      </c>
      <c r="T2270" s="115">
        <f t="shared" si="205"/>
        <v>0</v>
      </c>
      <c r="U2270" s="115">
        <f t="shared" si="207"/>
        <v>0</v>
      </c>
      <c r="V2270" s="115">
        <f t="shared" si="207"/>
        <v>0</v>
      </c>
    </row>
    <row r="2271" spans="19:22" x14ac:dyDescent="0.2">
      <c r="S2271" s="127">
        <f t="shared" si="204"/>
        <v>0</v>
      </c>
      <c r="T2271" s="115">
        <f t="shared" si="205"/>
        <v>0</v>
      </c>
      <c r="U2271" s="115">
        <f t="shared" si="207"/>
        <v>0</v>
      </c>
      <c r="V2271" s="115">
        <f t="shared" si="207"/>
        <v>0</v>
      </c>
    </row>
    <row r="2272" spans="19:22" x14ac:dyDescent="0.2">
      <c r="S2272" s="127">
        <f t="shared" si="204"/>
        <v>0</v>
      </c>
      <c r="T2272" s="115">
        <f t="shared" si="205"/>
        <v>0</v>
      </c>
      <c r="U2272" s="115">
        <f t="shared" si="207"/>
        <v>0</v>
      </c>
      <c r="V2272" s="115">
        <f t="shared" si="207"/>
        <v>0</v>
      </c>
    </row>
    <row r="2273" spans="19:22" x14ac:dyDescent="0.2">
      <c r="S2273" s="127">
        <f t="shared" si="204"/>
        <v>0</v>
      </c>
      <c r="T2273" s="115">
        <f t="shared" si="205"/>
        <v>0</v>
      </c>
      <c r="U2273" s="115">
        <f t="shared" si="207"/>
        <v>0</v>
      </c>
      <c r="V2273" s="115">
        <f t="shared" si="207"/>
        <v>0</v>
      </c>
    </row>
    <row r="2274" spans="19:22" x14ac:dyDescent="0.2">
      <c r="S2274" s="127">
        <f t="shared" si="204"/>
        <v>0</v>
      </c>
      <c r="T2274" s="115">
        <f t="shared" si="205"/>
        <v>0</v>
      </c>
      <c r="U2274" s="115">
        <f t="shared" si="207"/>
        <v>0</v>
      </c>
      <c r="V2274" s="115">
        <f t="shared" si="207"/>
        <v>0</v>
      </c>
    </row>
    <row r="2275" spans="19:22" x14ac:dyDescent="0.2">
      <c r="S2275" s="127">
        <f t="shared" si="204"/>
        <v>0</v>
      </c>
      <c r="T2275" s="115">
        <f t="shared" si="205"/>
        <v>0</v>
      </c>
      <c r="U2275" s="115">
        <f t="shared" si="207"/>
        <v>0</v>
      </c>
      <c r="V2275" s="115">
        <f t="shared" si="207"/>
        <v>0</v>
      </c>
    </row>
    <row r="2276" spans="19:22" x14ac:dyDescent="0.2">
      <c r="S2276" s="127">
        <f t="shared" si="204"/>
        <v>0</v>
      </c>
      <c r="T2276" s="115">
        <f t="shared" si="205"/>
        <v>0</v>
      </c>
      <c r="U2276" s="115">
        <f t="shared" si="207"/>
        <v>0</v>
      </c>
      <c r="V2276" s="115">
        <f t="shared" si="207"/>
        <v>0</v>
      </c>
    </row>
    <row r="2277" spans="19:22" x14ac:dyDescent="0.2">
      <c r="S2277" s="127">
        <f t="shared" si="204"/>
        <v>0</v>
      </c>
      <c r="T2277" s="115">
        <f t="shared" si="205"/>
        <v>0</v>
      </c>
      <c r="U2277" s="115">
        <f t="shared" si="207"/>
        <v>0</v>
      </c>
      <c r="V2277" s="115">
        <f t="shared" si="207"/>
        <v>0</v>
      </c>
    </row>
    <row r="2278" spans="19:22" x14ac:dyDescent="0.2">
      <c r="S2278" s="127">
        <f t="shared" si="204"/>
        <v>0</v>
      </c>
      <c r="T2278" s="115">
        <f t="shared" si="205"/>
        <v>0</v>
      </c>
      <c r="U2278" s="115">
        <f t="shared" si="207"/>
        <v>0</v>
      </c>
      <c r="V2278" s="115">
        <f t="shared" si="207"/>
        <v>0</v>
      </c>
    </row>
    <row r="2279" spans="19:22" x14ac:dyDescent="0.2">
      <c r="S2279" s="127">
        <f t="shared" si="204"/>
        <v>0</v>
      </c>
      <c r="T2279" s="115">
        <f t="shared" si="205"/>
        <v>0</v>
      </c>
      <c r="U2279" s="115">
        <f t="shared" si="207"/>
        <v>0</v>
      </c>
      <c r="V2279" s="115">
        <f t="shared" si="207"/>
        <v>0</v>
      </c>
    </row>
    <row r="2280" spans="19:22" x14ac:dyDescent="0.2">
      <c r="S2280" s="127">
        <f t="shared" si="204"/>
        <v>0</v>
      </c>
      <c r="T2280" s="115">
        <f t="shared" si="205"/>
        <v>0</v>
      </c>
      <c r="U2280" s="115">
        <f t="shared" si="207"/>
        <v>0</v>
      </c>
      <c r="V2280" s="115">
        <f t="shared" si="207"/>
        <v>0</v>
      </c>
    </row>
    <row r="2281" spans="19:22" x14ac:dyDescent="0.2">
      <c r="S2281" s="115">
        <f>IF(SUM(F2281:H2281)&gt;0,SUM(F2281:H2281),0)</f>
        <v>0</v>
      </c>
      <c r="T2281" s="115">
        <f>IF((F2281)+(G2281)*1.5+(H2281)*2&gt;0,(F2281)+(G2281)*1.5+(H2281)*2,0)</f>
        <v>0</v>
      </c>
    </row>
    <row r="2282" spans="19:22" x14ac:dyDescent="0.2">
      <c r="S2282" s="115">
        <f t="shared" ref="S2282:S2314" si="208">IF(SUM(F2282:H2282)&gt;0,SUM(F2282:H2282),0)</f>
        <v>0</v>
      </c>
      <c r="T2282" s="115">
        <f t="shared" ref="T2282:T2314" si="209">IF((F2282)+(G2282)*1.5+(H2282)*2&gt;0,(F2282)+(G2282)*1.5+(H2282)*2,0)</f>
        <v>0</v>
      </c>
    </row>
    <row r="2283" spans="19:22" x14ac:dyDescent="0.2">
      <c r="S2283" s="115">
        <f t="shared" si="208"/>
        <v>0</v>
      </c>
      <c r="T2283" s="115">
        <f t="shared" si="209"/>
        <v>0</v>
      </c>
    </row>
    <row r="2284" spans="19:22" x14ac:dyDescent="0.2">
      <c r="S2284" s="115">
        <f t="shared" si="208"/>
        <v>0</v>
      </c>
      <c r="T2284" s="115">
        <f t="shared" si="209"/>
        <v>0</v>
      </c>
    </row>
    <row r="2285" spans="19:22" x14ac:dyDescent="0.2">
      <c r="S2285" s="115">
        <f t="shared" si="208"/>
        <v>0</v>
      </c>
      <c r="T2285" s="115">
        <f t="shared" si="209"/>
        <v>0</v>
      </c>
    </row>
    <row r="2286" spans="19:22" x14ac:dyDescent="0.2">
      <c r="S2286" s="115">
        <f t="shared" si="208"/>
        <v>0</v>
      </c>
      <c r="T2286" s="115">
        <f t="shared" si="209"/>
        <v>0</v>
      </c>
    </row>
    <row r="2287" spans="19:22" x14ac:dyDescent="0.2">
      <c r="S2287" s="115">
        <f t="shared" si="208"/>
        <v>0</v>
      </c>
      <c r="T2287" s="115">
        <f t="shared" si="209"/>
        <v>0</v>
      </c>
    </row>
    <row r="2288" spans="19:22" x14ac:dyDescent="0.2">
      <c r="S2288" s="115">
        <f t="shared" si="208"/>
        <v>0</v>
      </c>
      <c r="T2288" s="115">
        <f t="shared" si="209"/>
        <v>0</v>
      </c>
    </row>
    <row r="2289" spans="19:20" x14ac:dyDescent="0.2">
      <c r="S2289" s="115">
        <f t="shared" si="208"/>
        <v>0</v>
      </c>
      <c r="T2289" s="115">
        <f t="shared" si="209"/>
        <v>0</v>
      </c>
    </row>
    <row r="2290" spans="19:20" x14ac:dyDescent="0.2">
      <c r="S2290" s="115">
        <f t="shared" si="208"/>
        <v>0</v>
      </c>
      <c r="T2290" s="115">
        <f t="shared" si="209"/>
        <v>0</v>
      </c>
    </row>
    <row r="2291" spans="19:20" x14ac:dyDescent="0.2">
      <c r="S2291" s="115">
        <f t="shared" si="208"/>
        <v>0</v>
      </c>
      <c r="T2291" s="115">
        <f t="shared" si="209"/>
        <v>0</v>
      </c>
    </row>
    <row r="2292" spans="19:20" x14ac:dyDescent="0.2">
      <c r="S2292" s="115">
        <f t="shared" si="208"/>
        <v>0</v>
      </c>
      <c r="T2292" s="115">
        <f t="shared" si="209"/>
        <v>0</v>
      </c>
    </row>
    <row r="2293" spans="19:20" x14ac:dyDescent="0.2">
      <c r="S2293" s="115">
        <f t="shared" si="208"/>
        <v>0</v>
      </c>
      <c r="T2293" s="115">
        <f t="shared" si="209"/>
        <v>0</v>
      </c>
    </row>
    <row r="2294" spans="19:20" x14ac:dyDescent="0.2">
      <c r="S2294" s="115">
        <f t="shared" si="208"/>
        <v>0</v>
      </c>
      <c r="T2294" s="115">
        <f t="shared" si="209"/>
        <v>0</v>
      </c>
    </row>
    <row r="2295" spans="19:20" x14ac:dyDescent="0.2">
      <c r="S2295" s="115">
        <f t="shared" si="208"/>
        <v>0</v>
      </c>
      <c r="T2295" s="115">
        <f t="shared" si="209"/>
        <v>0</v>
      </c>
    </row>
    <row r="2296" spans="19:20" x14ac:dyDescent="0.2">
      <c r="S2296" s="115">
        <f t="shared" si="208"/>
        <v>0</v>
      </c>
      <c r="T2296" s="115">
        <f t="shared" si="209"/>
        <v>0</v>
      </c>
    </row>
    <row r="2297" spans="19:20" x14ac:dyDescent="0.2">
      <c r="S2297" s="115">
        <f t="shared" si="208"/>
        <v>0</v>
      </c>
      <c r="T2297" s="115">
        <f t="shared" si="209"/>
        <v>0</v>
      </c>
    </row>
    <row r="2298" spans="19:20" x14ac:dyDescent="0.2">
      <c r="S2298" s="115">
        <f t="shared" si="208"/>
        <v>0</v>
      </c>
      <c r="T2298" s="115">
        <f t="shared" si="209"/>
        <v>0</v>
      </c>
    </row>
    <row r="2299" spans="19:20" x14ac:dyDescent="0.2">
      <c r="S2299" s="115">
        <f t="shared" si="208"/>
        <v>0</v>
      </c>
      <c r="T2299" s="115">
        <f t="shared" si="209"/>
        <v>0</v>
      </c>
    </row>
    <row r="2300" spans="19:20" x14ac:dyDescent="0.2">
      <c r="S2300" s="115">
        <f t="shared" si="208"/>
        <v>0</v>
      </c>
      <c r="T2300" s="115">
        <f t="shared" si="209"/>
        <v>0</v>
      </c>
    </row>
    <row r="2301" spans="19:20" x14ac:dyDescent="0.2">
      <c r="S2301" s="115">
        <f t="shared" si="208"/>
        <v>0</v>
      </c>
      <c r="T2301" s="115">
        <f t="shared" si="209"/>
        <v>0</v>
      </c>
    </row>
    <row r="2302" spans="19:20" x14ac:dyDescent="0.2">
      <c r="S2302" s="115">
        <f t="shared" si="208"/>
        <v>0</v>
      </c>
      <c r="T2302" s="115">
        <f t="shared" si="209"/>
        <v>0</v>
      </c>
    </row>
    <row r="2303" spans="19:20" x14ac:dyDescent="0.2">
      <c r="S2303" s="115">
        <f t="shared" si="208"/>
        <v>0</v>
      </c>
      <c r="T2303" s="115">
        <f t="shared" si="209"/>
        <v>0</v>
      </c>
    </row>
    <row r="2304" spans="19:20" x14ac:dyDescent="0.2">
      <c r="S2304" s="115">
        <f t="shared" si="208"/>
        <v>0</v>
      </c>
      <c r="T2304" s="115">
        <f t="shared" si="209"/>
        <v>0</v>
      </c>
    </row>
    <row r="2305" spans="19:22" x14ac:dyDescent="0.2">
      <c r="S2305" s="115">
        <f t="shared" si="208"/>
        <v>0</v>
      </c>
      <c r="T2305" s="115">
        <f t="shared" si="209"/>
        <v>0</v>
      </c>
    </row>
    <row r="2306" spans="19:22" x14ac:dyDescent="0.2">
      <c r="S2306" s="115">
        <f t="shared" si="208"/>
        <v>0</v>
      </c>
      <c r="T2306" s="115">
        <f t="shared" si="209"/>
        <v>0</v>
      </c>
    </row>
    <row r="2307" spans="19:22" x14ac:dyDescent="0.2">
      <c r="S2307" s="115">
        <f t="shared" si="208"/>
        <v>0</v>
      </c>
      <c r="T2307" s="115">
        <f t="shared" si="209"/>
        <v>0</v>
      </c>
    </row>
    <row r="2308" spans="19:22" x14ac:dyDescent="0.2">
      <c r="S2308" s="115">
        <f t="shared" si="208"/>
        <v>0</v>
      </c>
      <c r="T2308" s="115">
        <f t="shared" si="209"/>
        <v>0</v>
      </c>
    </row>
    <row r="2309" spans="19:22" x14ac:dyDescent="0.2">
      <c r="S2309" s="115">
        <f t="shared" si="208"/>
        <v>0</v>
      </c>
      <c r="T2309" s="115">
        <f t="shared" si="209"/>
        <v>0</v>
      </c>
    </row>
    <row r="2310" spans="19:22" x14ac:dyDescent="0.2">
      <c r="S2310" s="115">
        <f t="shared" si="208"/>
        <v>0</v>
      </c>
      <c r="T2310" s="115">
        <f t="shared" si="209"/>
        <v>0</v>
      </c>
    </row>
    <row r="2311" spans="19:22" x14ac:dyDescent="0.2">
      <c r="S2311" s="115">
        <f t="shared" si="208"/>
        <v>0</v>
      </c>
      <c r="T2311" s="115">
        <f t="shared" si="209"/>
        <v>0</v>
      </c>
    </row>
    <row r="2312" spans="19:22" x14ac:dyDescent="0.2">
      <c r="S2312" s="115">
        <f t="shared" si="208"/>
        <v>0</v>
      </c>
      <c r="T2312" s="115">
        <f t="shared" si="209"/>
        <v>0</v>
      </c>
    </row>
    <row r="2313" spans="19:22" x14ac:dyDescent="0.2">
      <c r="S2313" s="115">
        <f t="shared" si="208"/>
        <v>0</v>
      </c>
      <c r="T2313" s="115">
        <f t="shared" si="209"/>
        <v>0</v>
      </c>
    </row>
    <row r="2314" spans="19:22" x14ac:dyDescent="0.2">
      <c r="S2314" s="115">
        <f t="shared" si="208"/>
        <v>0</v>
      </c>
      <c r="T2314" s="115">
        <f t="shared" si="209"/>
        <v>0</v>
      </c>
    </row>
    <row r="2315" spans="19:22" x14ac:dyDescent="0.2">
      <c r="S2315" s="127">
        <f>IF(SUM(F2315:Q2315)&gt;0,SUM(F2315:Q2315),0)</f>
        <v>0</v>
      </c>
      <c r="T2315" s="115">
        <f>IF((F2315+I2315+L2315+O2315)+(G2315+J2315+M2315+P2315)*1.5+(H2315+K2315+N2315+Q2315)*2&gt;0,(F2315+I2315+L2315+O2315)+(G2315+J2315+M2315+P2315)*1.5+(H2315+K2315+N2315+Q2315)*2,0)</f>
        <v>0</v>
      </c>
      <c r="U2315" s="115">
        <f>+S2349</f>
        <v>0</v>
      </c>
      <c r="V2315" s="115">
        <f>+T2349</f>
        <v>0</v>
      </c>
    </row>
    <row r="2316" spans="19:22" x14ac:dyDescent="0.2">
      <c r="S2316" s="127">
        <f t="shared" ref="S2316:S2348" si="210">IF(SUM(F2316:Q2316)&gt;0,SUM(F2316:Q2316),0)</f>
        <v>0</v>
      </c>
      <c r="T2316" s="115">
        <f>IF((F2316+I2316+L2316+O2316)+(G2316+J2316+M2316+P2316)*1.5+(H2316+K2316+N2316+Q2316)*2&gt;0,(F2316+I2316+L2316+O2316)+(G2316+J2316+M2316+P2316)*1.5+(H2316+K2316+N2316+Q2316)*2,0)</f>
        <v>0</v>
      </c>
      <c r="U2316" s="115">
        <f>+S2350</f>
        <v>0</v>
      </c>
      <c r="V2316" s="115">
        <f>+T2350</f>
        <v>0</v>
      </c>
    </row>
    <row r="2317" spans="19:22" x14ac:dyDescent="0.2">
      <c r="S2317" s="127">
        <f t="shared" si="210"/>
        <v>0</v>
      </c>
      <c r="T2317" s="115">
        <f t="shared" ref="T2317:T2348" si="211">IF((F2317+I2317+L2317+O2317)+(G2317+J2317+M2317+P2317)*1.5+(H2317+K2317+N2317+Q2317)*2&gt;0,(F2317+I2317+L2317+O2317)+(G2317+J2317+M2317+P2317)*1.5+(H2317+K2317+N2317+Q2317)*2,0)</f>
        <v>0</v>
      </c>
      <c r="U2317" s="115">
        <f t="shared" ref="U2317:V2332" si="212">+S2351</f>
        <v>0</v>
      </c>
      <c r="V2317" s="115">
        <f t="shared" si="212"/>
        <v>0</v>
      </c>
    </row>
    <row r="2318" spans="19:22" x14ac:dyDescent="0.2">
      <c r="S2318" s="127">
        <f t="shared" si="210"/>
        <v>0</v>
      </c>
      <c r="T2318" s="115">
        <f t="shared" si="211"/>
        <v>0</v>
      </c>
      <c r="U2318" s="115">
        <f t="shared" si="212"/>
        <v>0</v>
      </c>
      <c r="V2318" s="115">
        <f t="shared" si="212"/>
        <v>0</v>
      </c>
    </row>
    <row r="2319" spans="19:22" x14ac:dyDescent="0.2">
      <c r="S2319" s="127">
        <f t="shared" si="210"/>
        <v>0</v>
      </c>
      <c r="T2319" s="115">
        <f t="shared" si="211"/>
        <v>0</v>
      </c>
      <c r="U2319" s="115">
        <f t="shared" si="212"/>
        <v>0</v>
      </c>
      <c r="V2319" s="115">
        <f t="shared" si="212"/>
        <v>0</v>
      </c>
    </row>
    <row r="2320" spans="19:22" x14ac:dyDescent="0.2">
      <c r="S2320" s="127">
        <f t="shared" si="210"/>
        <v>0</v>
      </c>
      <c r="T2320" s="115">
        <f t="shared" si="211"/>
        <v>0</v>
      </c>
      <c r="U2320" s="115">
        <f t="shared" si="212"/>
        <v>0</v>
      </c>
      <c r="V2320" s="115">
        <f t="shared" si="212"/>
        <v>0</v>
      </c>
    </row>
    <row r="2321" spans="19:22" x14ac:dyDescent="0.2">
      <c r="S2321" s="127">
        <f t="shared" si="210"/>
        <v>0</v>
      </c>
      <c r="T2321" s="115">
        <f t="shared" si="211"/>
        <v>0</v>
      </c>
      <c r="U2321" s="115">
        <f t="shared" si="212"/>
        <v>0</v>
      </c>
      <c r="V2321" s="115">
        <f t="shared" si="212"/>
        <v>0</v>
      </c>
    </row>
    <row r="2322" spans="19:22" x14ac:dyDescent="0.2">
      <c r="S2322" s="127">
        <f t="shared" si="210"/>
        <v>0</v>
      </c>
      <c r="T2322" s="115">
        <f t="shared" si="211"/>
        <v>0</v>
      </c>
      <c r="U2322" s="115">
        <f t="shared" si="212"/>
        <v>0</v>
      </c>
      <c r="V2322" s="115">
        <f t="shared" si="212"/>
        <v>0</v>
      </c>
    </row>
    <row r="2323" spans="19:22" x14ac:dyDescent="0.2">
      <c r="S2323" s="127">
        <f t="shared" si="210"/>
        <v>0</v>
      </c>
      <c r="T2323" s="115">
        <f t="shared" si="211"/>
        <v>0</v>
      </c>
      <c r="U2323" s="115">
        <f t="shared" si="212"/>
        <v>0</v>
      </c>
      <c r="V2323" s="115">
        <f t="shared" si="212"/>
        <v>0</v>
      </c>
    </row>
    <row r="2324" spans="19:22" x14ac:dyDescent="0.2">
      <c r="S2324" s="127">
        <f t="shared" si="210"/>
        <v>0</v>
      </c>
      <c r="T2324" s="115">
        <f t="shared" si="211"/>
        <v>0</v>
      </c>
      <c r="U2324" s="115">
        <f t="shared" si="212"/>
        <v>0</v>
      </c>
      <c r="V2324" s="115">
        <f t="shared" si="212"/>
        <v>0</v>
      </c>
    </row>
    <row r="2325" spans="19:22" x14ac:dyDescent="0.2">
      <c r="S2325" s="127">
        <f t="shared" si="210"/>
        <v>0</v>
      </c>
      <c r="T2325" s="115">
        <f t="shared" si="211"/>
        <v>0</v>
      </c>
      <c r="U2325" s="115">
        <f t="shared" si="212"/>
        <v>0</v>
      </c>
      <c r="V2325" s="115">
        <f t="shared" si="212"/>
        <v>0</v>
      </c>
    </row>
    <row r="2326" spans="19:22" x14ac:dyDescent="0.2">
      <c r="S2326" s="127">
        <f t="shared" si="210"/>
        <v>0</v>
      </c>
      <c r="T2326" s="115">
        <f t="shared" si="211"/>
        <v>0</v>
      </c>
      <c r="U2326" s="115">
        <f t="shared" si="212"/>
        <v>0</v>
      </c>
      <c r="V2326" s="115">
        <f t="shared" si="212"/>
        <v>0</v>
      </c>
    </row>
    <row r="2327" spans="19:22" x14ac:dyDescent="0.2">
      <c r="S2327" s="127">
        <f t="shared" si="210"/>
        <v>0</v>
      </c>
      <c r="T2327" s="115">
        <f t="shared" si="211"/>
        <v>0</v>
      </c>
      <c r="U2327" s="115">
        <f t="shared" si="212"/>
        <v>0</v>
      </c>
      <c r="V2327" s="115">
        <f t="shared" si="212"/>
        <v>0</v>
      </c>
    </row>
    <row r="2328" spans="19:22" x14ac:dyDescent="0.2">
      <c r="S2328" s="127">
        <f t="shared" si="210"/>
        <v>0</v>
      </c>
      <c r="T2328" s="115">
        <f t="shared" si="211"/>
        <v>0</v>
      </c>
      <c r="U2328" s="115">
        <f t="shared" si="212"/>
        <v>0</v>
      </c>
      <c r="V2328" s="115">
        <f t="shared" si="212"/>
        <v>0</v>
      </c>
    </row>
    <row r="2329" spans="19:22" x14ac:dyDescent="0.2">
      <c r="S2329" s="127">
        <f t="shared" si="210"/>
        <v>0</v>
      </c>
      <c r="T2329" s="115">
        <f t="shared" si="211"/>
        <v>0</v>
      </c>
      <c r="U2329" s="115">
        <f t="shared" si="212"/>
        <v>0</v>
      </c>
      <c r="V2329" s="115">
        <f t="shared" si="212"/>
        <v>0</v>
      </c>
    </row>
    <row r="2330" spans="19:22" x14ac:dyDescent="0.2">
      <c r="S2330" s="127">
        <f t="shared" si="210"/>
        <v>0</v>
      </c>
      <c r="T2330" s="115">
        <f t="shared" si="211"/>
        <v>0</v>
      </c>
      <c r="U2330" s="115">
        <f t="shared" si="212"/>
        <v>0</v>
      </c>
      <c r="V2330" s="115">
        <f t="shared" si="212"/>
        <v>0</v>
      </c>
    </row>
    <row r="2331" spans="19:22" x14ac:dyDescent="0.2">
      <c r="S2331" s="127">
        <f t="shared" si="210"/>
        <v>0</v>
      </c>
      <c r="T2331" s="115">
        <f t="shared" si="211"/>
        <v>0</v>
      </c>
      <c r="U2331" s="115">
        <f t="shared" si="212"/>
        <v>0</v>
      </c>
      <c r="V2331" s="115">
        <f t="shared" si="212"/>
        <v>0</v>
      </c>
    </row>
    <row r="2332" spans="19:22" x14ac:dyDescent="0.2">
      <c r="S2332" s="127">
        <f t="shared" si="210"/>
        <v>0</v>
      </c>
      <c r="T2332" s="115">
        <f t="shared" si="211"/>
        <v>0</v>
      </c>
      <c r="U2332" s="115">
        <f t="shared" si="212"/>
        <v>0</v>
      </c>
      <c r="V2332" s="115">
        <f t="shared" si="212"/>
        <v>0</v>
      </c>
    </row>
    <row r="2333" spans="19:22" x14ac:dyDescent="0.2">
      <c r="S2333" s="127">
        <f t="shared" si="210"/>
        <v>0</v>
      </c>
      <c r="T2333" s="115">
        <f t="shared" si="211"/>
        <v>0</v>
      </c>
      <c r="U2333" s="115">
        <f t="shared" ref="U2333:V2348" si="213">+S2367</f>
        <v>0</v>
      </c>
      <c r="V2333" s="115">
        <f t="shared" si="213"/>
        <v>0</v>
      </c>
    </row>
    <row r="2334" spans="19:22" x14ac:dyDescent="0.2">
      <c r="S2334" s="127">
        <f t="shared" si="210"/>
        <v>0</v>
      </c>
      <c r="T2334" s="115">
        <f t="shared" si="211"/>
        <v>0</v>
      </c>
      <c r="U2334" s="115">
        <f t="shared" si="213"/>
        <v>0</v>
      </c>
      <c r="V2334" s="115">
        <f t="shared" si="213"/>
        <v>0</v>
      </c>
    </row>
    <row r="2335" spans="19:22" x14ac:dyDescent="0.2">
      <c r="S2335" s="127">
        <f t="shared" si="210"/>
        <v>0</v>
      </c>
      <c r="T2335" s="115">
        <f t="shared" si="211"/>
        <v>0</v>
      </c>
      <c r="U2335" s="115">
        <f t="shared" si="213"/>
        <v>0</v>
      </c>
      <c r="V2335" s="115">
        <f t="shared" si="213"/>
        <v>0</v>
      </c>
    </row>
    <row r="2336" spans="19:22" x14ac:dyDescent="0.2">
      <c r="S2336" s="127">
        <f t="shared" si="210"/>
        <v>0</v>
      </c>
      <c r="T2336" s="115">
        <f t="shared" si="211"/>
        <v>0</v>
      </c>
      <c r="U2336" s="115">
        <f t="shared" si="213"/>
        <v>0</v>
      </c>
      <c r="V2336" s="115">
        <f t="shared" si="213"/>
        <v>0</v>
      </c>
    </row>
    <row r="2337" spans="19:22" x14ac:dyDescent="0.2">
      <c r="S2337" s="127">
        <f t="shared" si="210"/>
        <v>0</v>
      </c>
      <c r="T2337" s="115">
        <f t="shared" si="211"/>
        <v>0</v>
      </c>
      <c r="U2337" s="115">
        <f t="shared" si="213"/>
        <v>0</v>
      </c>
      <c r="V2337" s="115">
        <f t="shared" si="213"/>
        <v>0</v>
      </c>
    </row>
    <row r="2338" spans="19:22" x14ac:dyDescent="0.2">
      <c r="S2338" s="127">
        <f t="shared" si="210"/>
        <v>0</v>
      </c>
      <c r="T2338" s="115">
        <f t="shared" si="211"/>
        <v>0</v>
      </c>
      <c r="U2338" s="115">
        <f t="shared" si="213"/>
        <v>0</v>
      </c>
      <c r="V2338" s="115">
        <f t="shared" si="213"/>
        <v>0</v>
      </c>
    </row>
    <row r="2339" spans="19:22" x14ac:dyDescent="0.2">
      <c r="S2339" s="127">
        <f t="shared" si="210"/>
        <v>0</v>
      </c>
      <c r="T2339" s="115">
        <f t="shared" si="211"/>
        <v>0</v>
      </c>
      <c r="U2339" s="115">
        <f t="shared" si="213"/>
        <v>0</v>
      </c>
      <c r="V2339" s="115">
        <f t="shared" si="213"/>
        <v>0</v>
      </c>
    </row>
    <row r="2340" spans="19:22" x14ac:dyDescent="0.2">
      <c r="S2340" s="127">
        <f t="shared" si="210"/>
        <v>0</v>
      </c>
      <c r="T2340" s="115">
        <f t="shared" si="211"/>
        <v>0</v>
      </c>
      <c r="U2340" s="115">
        <f t="shared" si="213"/>
        <v>0</v>
      </c>
      <c r="V2340" s="115">
        <f t="shared" si="213"/>
        <v>0</v>
      </c>
    </row>
    <row r="2341" spans="19:22" x14ac:dyDescent="0.2">
      <c r="S2341" s="127">
        <f t="shared" si="210"/>
        <v>0</v>
      </c>
      <c r="T2341" s="115">
        <f t="shared" si="211"/>
        <v>0</v>
      </c>
      <c r="U2341" s="115">
        <f t="shared" si="213"/>
        <v>0</v>
      </c>
      <c r="V2341" s="115">
        <f t="shared" si="213"/>
        <v>0</v>
      </c>
    </row>
    <row r="2342" spans="19:22" x14ac:dyDescent="0.2">
      <c r="S2342" s="127">
        <f t="shared" si="210"/>
        <v>0</v>
      </c>
      <c r="T2342" s="115">
        <f t="shared" si="211"/>
        <v>0</v>
      </c>
      <c r="U2342" s="115">
        <f t="shared" si="213"/>
        <v>0</v>
      </c>
      <c r="V2342" s="115">
        <f t="shared" si="213"/>
        <v>0</v>
      </c>
    </row>
    <row r="2343" spans="19:22" x14ac:dyDescent="0.2">
      <c r="S2343" s="127">
        <f t="shared" si="210"/>
        <v>0</v>
      </c>
      <c r="T2343" s="115">
        <f t="shared" si="211"/>
        <v>0</v>
      </c>
      <c r="U2343" s="115">
        <f t="shared" si="213"/>
        <v>0</v>
      </c>
      <c r="V2343" s="115">
        <f t="shared" si="213"/>
        <v>0</v>
      </c>
    </row>
    <row r="2344" spans="19:22" x14ac:dyDescent="0.2">
      <c r="S2344" s="127">
        <f t="shared" si="210"/>
        <v>0</v>
      </c>
      <c r="T2344" s="115">
        <f t="shared" si="211"/>
        <v>0</v>
      </c>
      <c r="U2344" s="115">
        <f t="shared" si="213"/>
        <v>0</v>
      </c>
      <c r="V2344" s="115">
        <f t="shared" si="213"/>
        <v>0</v>
      </c>
    </row>
    <row r="2345" spans="19:22" x14ac:dyDescent="0.2">
      <c r="S2345" s="127">
        <f t="shared" si="210"/>
        <v>0</v>
      </c>
      <c r="T2345" s="115">
        <f t="shared" si="211"/>
        <v>0</v>
      </c>
      <c r="U2345" s="115">
        <f t="shared" si="213"/>
        <v>0</v>
      </c>
      <c r="V2345" s="115">
        <f t="shared" si="213"/>
        <v>0</v>
      </c>
    </row>
    <row r="2346" spans="19:22" x14ac:dyDescent="0.2">
      <c r="S2346" s="127">
        <f t="shared" si="210"/>
        <v>0</v>
      </c>
      <c r="T2346" s="115">
        <f t="shared" si="211"/>
        <v>0</v>
      </c>
      <c r="U2346" s="115">
        <f t="shared" si="213"/>
        <v>0</v>
      </c>
      <c r="V2346" s="115">
        <f t="shared" si="213"/>
        <v>0</v>
      </c>
    </row>
    <row r="2347" spans="19:22" x14ac:dyDescent="0.2">
      <c r="S2347" s="127">
        <f t="shared" si="210"/>
        <v>0</v>
      </c>
      <c r="T2347" s="115">
        <f t="shared" si="211"/>
        <v>0</v>
      </c>
      <c r="U2347" s="115">
        <f t="shared" si="213"/>
        <v>0</v>
      </c>
      <c r="V2347" s="115">
        <f t="shared" si="213"/>
        <v>0</v>
      </c>
    </row>
    <row r="2348" spans="19:22" x14ac:dyDescent="0.2">
      <c r="S2348" s="127">
        <f t="shared" si="210"/>
        <v>0</v>
      </c>
      <c r="T2348" s="115">
        <f t="shared" si="211"/>
        <v>0</v>
      </c>
      <c r="U2348" s="115">
        <f t="shared" si="213"/>
        <v>0</v>
      </c>
      <c r="V2348" s="115">
        <f t="shared" si="213"/>
        <v>0</v>
      </c>
    </row>
    <row r="2349" spans="19:22" x14ac:dyDescent="0.2">
      <c r="S2349" s="115">
        <f>IF(SUM(F2349:H2349)&gt;0,SUM(F2349:H2349),0)</f>
        <v>0</v>
      </c>
      <c r="T2349" s="115">
        <f>IF((F2349)+(G2349)*1.5+(H2349)*2&gt;0,(F2349)+(G2349)*1.5+(H2349)*2,0)</f>
        <v>0</v>
      </c>
    </row>
    <row r="2350" spans="19:22" x14ac:dyDescent="0.2">
      <c r="S2350" s="115">
        <f t="shared" ref="S2350:S2382" si="214">IF(SUM(F2350:H2350)&gt;0,SUM(F2350:H2350),0)</f>
        <v>0</v>
      </c>
      <c r="T2350" s="115">
        <f t="shared" ref="T2350:T2382" si="215">IF((F2350)+(G2350)*1.5+(H2350)*2&gt;0,(F2350)+(G2350)*1.5+(H2350)*2,0)</f>
        <v>0</v>
      </c>
    </row>
    <row r="2351" spans="19:22" x14ac:dyDescent="0.2">
      <c r="S2351" s="115">
        <f t="shared" si="214"/>
        <v>0</v>
      </c>
      <c r="T2351" s="115">
        <f t="shared" si="215"/>
        <v>0</v>
      </c>
    </row>
    <row r="2352" spans="19:22" x14ac:dyDescent="0.2">
      <c r="S2352" s="115">
        <f t="shared" si="214"/>
        <v>0</v>
      </c>
      <c r="T2352" s="115">
        <f t="shared" si="215"/>
        <v>0</v>
      </c>
    </row>
    <row r="2353" spans="19:20" x14ac:dyDescent="0.2">
      <c r="S2353" s="115">
        <f t="shared" si="214"/>
        <v>0</v>
      </c>
      <c r="T2353" s="115">
        <f t="shared" si="215"/>
        <v>0</v>
      </c>
    </row>
    <row r="2354" spans="19:20" x14ac:dyDescent="0.2">
      <c r="S2354" s="115">
        <f t="shared" si="214"/>
        <v>0</v>
      </c>
      <c r="T2354" s="115">
        <f t="shared" si="215"/>
        <v>0</v>
      </c>
    </row>
    <row r="2355" spans="19:20" x14ac:dyDescent="0.2">
      <c r="S2355" s="115">
        <f t="shared" si="214"/>
        <v>0</v>
      </c>
      <c r="T2355" s="115">
        <f t="shared" si="215"/>
        <v>0</v>
      </c>
    </row>
    <row r="2356" spans="19:20" x14ac:dyDescent="0.2">
      <c r="S2356" s="115">
        <f t="shared" si="214"/>
        <v>0</v>
      </c>
      <c r="T2356" s="115">
        <f t="shared" si="215"/>
        <v>0</v>
      </c>
    </row>
    <row r="2357" spans="19:20" x14ac:dyDescent="0.2">
      <c r="S2357" s="115">
        <f t="shared" si="214"/>
        <v>0</v>
      </c>
      <c r="T2357" s="115">
        <f t="shared" si="215"/>
        <v>0</v>
      </c>
    </row>
    <row r="2358" spans="19:20" x14ac:dyDescent="0.2">
      <c r="S2358" s="115">
        <f t="shared" si="214"/>
        <v>0</v>
      </c>
      <c r="T2358" s="115">
        <f t="shared" si="215"/>
        <v>0</v>
      </c>
    </row>
    <row r="2359" spans="19:20" x14ac:dyDescent="0.2">
      <c r="S2359" s="115">
        <f t="shared" si="214"/>
        <v>0</v>
      </c>
      <c r="T2359" s="115">
        <f t="shared" si="215"/>
        <v>0</v>
      </c>
    </row>
    <row r="2360" spans="19:20" x14ac:dyDescent="0.2">
      <c r="S2360" s="115">
        <f t="shared" si="214"/>
        <v>0</v>
      </c>
      <c r="T2360" s="115">
        <f t="shared" si="215"/>
        <v>0</v>
      </c>
    </row>
    <row r="2361" spans="19:20" x14ac:dyDescent="0.2">
      <c r="S2361" s="115">
        <f t="shared" si="214"/>
        <v>0</v>
      </c>
      <c r="T2361" s="115">
        <f t="shared" si="215"/>
        <v>0</v>
      </c>
    </row>
    <row r="2362" spans="19:20" x14ac:dyDescent="0.2">
      <c r="S2362" s="115">
        <f t="shared" si="214"/>
        <v>0</v>
      </c>
      <c r="T2362" s="115">
        <f t="shared" si="215"/>
        <v>0</v>
      </c>
    </row>
    <row r="2363" spans="19:20" x14ac:dyDescent="0.2">
      <c r="S2363" s="115">
        <f t="shared" si="214"/>
        <v>0</v>
      </c>
      <c r="T2363" s="115">
        <f t="shared" si="215"/>
        <v>0</v>
      </c>
    </row>
    <row r="2364" spans="19:20" x14ac:dyDescent="0.2">
      <c r="S2364" s="115">
        <f t="shared" si="214"/>
        <v>0</v>
      </c>
      <c r="T2364" s="115">
        <f t="shared" si="215"/>
        <v>0</v>
      </c>
    </row>
    <row r="2365" spans="19:20" x14ac:dyDescent="0.2">
      <c r="S2365" s="115">
        <f t="shared" si="214"/>
        <v>0</v>
      </c>
      <c r="T2365" s="115">
        <f t="shared" si="215"/>
        <v>0</v>
      </c>
    </row>
    <row r="2366" spans="19:20" x14ac:dyDescent="0.2">
      <c r="S2366" s="115">
        <f t="shared" si="214"/>
        <v>0</v>
      </c>
      <c r="T2366" s="115">
        <f t="shared" si="215"/>
        <v>0</v>
      </c>
    </row>
    <row r="2367" spans="19:20" x14ac:dyDescent="0.2">
      <c r="S2367" s="115">
        <f t="shared" si="214"/>
        <v>0</v>
      </c>
      <c r="T2367" s="115">
        <f t="shared" si="215"/>
        <v>0</v>
      </c>
    </row>
    <row r="2368" spans="19:20" x14ac:dyDescent="0.2">
      <c r="S2368" s="115">
        <f t="shared" si="214"/>
        <v>0</v>
      </c>
      <c r="T2368" s="115">
        <f t="shared" si="215"/>
        <v>0</v>
      </c>
    </row>
    <row r="2369" spans="19:22" x14ac:dyDescent="0.2">
      <c r="S2369" s="115">
        <f t="shared" si="214"/>
        <v>0</v>
      </c>
      <c r="T2369" s="115">
        <f t="shared" si="215"/>
        <v>0</v>
      </c>
    </row>
    <row r="2370" spans="19:22" x14ac:dyDescent="0.2">
      <c r="S2370" s="115">
        <f t="shared" si="214"/>
        <v>0</v>
      </c>
      <c r="T2370" s="115">
        <f t="shared" si="215"/>
        <v>0</v>
      </c>
    </row>
    <row r="2371" spans="19:22" x14ac:dyDescent="0.2">
      <c r="S2371" s="115">
        <f t="shared" si="214"/>
        <v>0</v>
      </c>
      <c r="T2371" s="115">
        <f t="shared" si="215"/>
        <v>0</v>
      </c>
    </row>
    <row r="2372" spans="19:22" x14ac:dyDescent="0.2">
      <c r="S2372" s="115">
        <f t="shared" si="214"/>
        <v>0</v>
      </c>
      <c r="T2372" s="115">
        <f t="shared" si="215"/>
        <v>0</v>
      </c>
    </row>
    <row r="2373" spans="19:22" x14ac:dyDescent="0.2">
      <c r="S2373" s="115">
        <f t="shared" si="214"/>
        <v>0</v>
      </c>
      <c r="T2373" s="115">
        <f t="shared" si="215"/>
        <v>0</v>
      </c>
    </row>
    <row r="2374" spans="19:22" x14ac:dyDescent="0.2">
      <c r="S2374" s="115">
        <f t="shared" si="214"/>
        <v>0</v>
      </c>
      <c r="T2374" s="115">
        <f t="shared" si="215"/>
        <v>0</v>
      </c>
    </row>
    <row r="2375" spans="19:22" x14ac:dyDescent="0.2">
      <c r="S2375" s="115">
        <f t="shared" si="214"/>
        <v>0</v>
      </c>
      <c r="T2375" s="115">
        <f t="shared" si="215"/>
        <v>0</v>
      </c>
    </row>
    <row r="2376" spans="19:22" x14ac:dyDescent="0.2">
      <c r="S2376" s="115">
        <f t="shared" si="214"/>
        <v>0</v>
      </c>
      <c r="T2376" s="115">
        <f t="shared" si="215"/>
        <v>0</v>
      </c>
    </row>
    <row r="2377" spans="19:22" x14ac:dyDescent="0.2">
      <c r="S2377" s="115">
        <f t="shared" si="214"/>
        <v>0</v>
      </c>
      <c r="T2377" s="115">
        <f t="shared" si="215"/>
        <v>0</v>
      </c>
    </row>
    <row r="2378" spans="19:22" x14ac:dyDescent="0.2">
      <c r="S2378" s="115">
        <f t="shared" si="214"/>
        <v>0</v>
      </c>
      <c r="T2378" s="115">
        <f t="shared" si="215"/>
        <v>0</v>
      </c>
    </row>
    <row r="2379" spans="19:22" x14ac:dyDescent="0.2">
      <c r="S2379" s="115">
        <f t="shared" si="214"/>
        <v>0</v>
      </c>
      <c r="T2379" s="115">
        <f t="shared" si="215"/>
        <v>0</v>
      </c>
    </row>
    <row r="2380" spans="19:22" x14ac:dyDescent="0.2">
      <c r="S2380" s="115">
        <f t="shared" si="214"/>
        <v>0</v>
      </c>
      <c r="T2380" s="115">
        <f t="shared" si="215"/>
        <v>0</v>
      </c>
    </row>
    <row r="2381" spans="19:22" x14ac:dyDescent="0.2">
      <c r="S2381" s="115">
        <f t="shared" si="214"/>
        <v>0</v>
      </c>
      <c r="T2381" s="115">
        <f t="shared" si="215"/>
        <v>0</v>
      </c>
    </row>
    <row r="2382" spans="19:22" x14ac:dyDescent="0.2">
      <c r="S2382" s="115">
        <f t="shared" si="214"/>
        <v>0</v>
      </c>
      <c r="T2382" s="115">
        <f t="shared" si="215"/>
        <v>0</v>
      </c>
    </row>
    <row r="2383" spans="19:22" x14ac:dyDescent="0.2">
      <c r="S2383" s="127">
        <f>IF(SUM(F2383:Q2383)&gt;0,SUM(F2383:Q2383),0)</f>
        <v>0</v>
      </c>
      <c r="T2383" s="115">
        <f>IF((F2383+I2383+L2383+O2383)+(G2383+J2383+M2383+P2383)*1.5+(H2383+K2383+N2383+Q2383)*2&gt;0,(F2383+I2383+L2383+O2383)+(G2383+J2383+M2383+P2383)*1.5+(H2383+K2383+N2383+Q2383)*2,0)</f>
        <v>0</v>
      </c>
      <c r="U2383" s="115">
        <f>+S2417</f>
        <v>0</v>
      </c>
      <c r="V2383" s="115">
        <f>+T2417</f>
        <v>0</v>
      </c>
    </row>
    <row r="2384" spans="19:22" x14ac:dyDescent="0.2">
      <c r="S2384" s="127">
        <f t="shared" ref="S2384:S2416" si="216">IF(SUM(F2384:Q2384)&gt;0,SUM(F2384:Q2384),0)</f>
        <v>0</v>
      </c>
      <c r="T2384" s="115">
        <f>IF((F2384+I2384+L2384+O2384)+(G2384+J2384+M2384+P2384)*1.5+(H2384+K2384+N2384+Q2384)*2&gt;0,(F2384+I2384+L2384+O2384)+(G2384+J2384+M2384+P2384)*1.5+(H2384+K2384+N2384+Q2384)*2,0)</f>
        <v>0</v>
      </c>
      <c r="U2384" s="115">
        <f>+S2418</f>
        <v>0</v>
      </c>
      <c r="V2384" s="115">
        <f>+T2418</f>
        <v>0</v>
      </c>
    </row>
    <row r="2385" spans="19:22" x14ac:dyDescent="0.2">
      <c r="S2385" s="127">
        <f t="shared" si="216"/>
        <v>0</v>
      </c>
      <c r="T2385" s="115">
        <f t="shared" ref="T2385:T2416" si="217">IF((F2385+I2385+L2385+O2385)+(G2385+J2385+M2385+P2385)*1.5+(H2385+K2385+N2385+Q2385)*2&gt;0,(F2385+I2385+L2385+O2385)+(G2385+J2385+M2385+P2385)*1.5+(H2385+K2385+N2385+Q2385)*2,0)</f>
        <v>0</v>
      </c>
      <c r="U2385" s="115">
        <f t="shared" ref="U2385:V2400" si="218">+S2419</f>
        <v>0</v>
      </c>
      <c r="V2385" s="115">
        <f t="shared" si="218"/>
        <v>0</v>
      </c>
    </row>
    <row r="2386" spans="19:22" x14ac:dyDescent="0.2">
      <c r="S2386" s="127">
        <f t="shared" si="216"/>
        <v>0</v>
      </c>
      <c r="T2386" s="115">
        <f t="shared" si="217"/>
        <v>0</v>
      </c>
      <c r="U2386" s="115">
        <f t="shared" si="218"/>
        <v>0</v>
      </c>
      <c r="V2386" s="115">
        <f t="shared" si="218"/>
        <v>0</v>
      </c>
    </row>
    <row r="2387" spans="19:22" x14ac:dyDescent="0.2">
      <c r="S2387" s="127">
        <f t="shared" si="216"/>
        <v>0</v>
      </c>
      <c r="T2387" s="115">
        <f t="shared" si="217"/>
        <v>0</v>
      </c>
      <c r="U2387" s="115">
        <f t="shared" si="218"/>
        <v>0</v>
      </c>
      <c r="V2387" s="115">
        <f t="shared" si="218"/>
        <v>0</v>
      </c>
    </row>
    <row r="2388" spans="19:22" x14ac:dyDescent="0.2">
      <c r="S2388" s="127">
        <f t="shared" si="216"/>
        <v>0</v>
      </c>
      <c r="T2388" s="115">
        <f t="shared" si="217"/>
        <v>0</v>
      </c>
      <c r="U2388" s="115">
        <f t="shared" si="218"/>
        <v>0</v>
      </c>
      <c r="V2388" s="115">
        <f t="shared" si="218"/>
        <v>0</v>
      </c>
    </row>
    <row r="2389" spans="19:22" x14ac:dyDescent="0.2">
      <c r="S2389" s="127">
        <f t="shared" si="216"/>
        <v>0</v>
      </c>
      <c r="T2389" s="115">
        <f t="shared" si="217"/>
        <v>0</v>
      </c>
      <c r="U2389" s="115">
        <f t="shared" si="218"/>
        <v>0</v>
      </c>
      <c r="V2389" s="115">
        <f t="shared" si="218"/>
        <v>0</v>
      </c>
    </row>
    <row r="2390" spans="19:22" x14ac:dyDescent="0.2">
      <c r="S2390" s="127">
        <f t="shared" si="216"/>
        <v>0</v>
      </c>
      <c r="T2390" s="115">
        <f t="shared" si="217"/>
        <v>0</v>
      </c>
      <c r="U2390" s="115">
        <f t="shared" si="218"/>
        <v>0</v>
      </c>
      <c r="V2390" s="115">
        <f t="shared" si="218"/>
        <v>0</v>
      </c>
    </row>
    <row r="2391" spans="19:22" x14ac:dyDescent="0.2">
      <c r="S2391" s="127">
        <f t="shared" si="216"/>
        <v>0</v>
      </c>
      <c r="T2391" s="115">
        <f t="shared" si="217"/>
        <v>0</v>
      </c>
      <c r="U2391" s="115">
        <f t="shared" si="218"/>
        <v>0</v>
      </c>
      <c r="V2391" s="115">
        <f t="shared" si="218"/>
        <v>0</v>
      </c>
    </row>
    <row r="2392" spans="19:22" x14ac:dyDescent="0.2">
      <c r="S2392" s="127">
        <f t="shared" si="216"/>
        <v>0</v>
      </c>
      <c r="T2392" s="115">
        <f t="shared" si="217"/>
        <v>0</v>
      </c>
      <c r="U2392" s="115">
        <f t="shared" si="218"/>
        <v>0</v>
      </c>
      <c r="V2392" s="115">
        <f t="shared" si="218"/>
        <v>0</v>
      </c>
    </row>
    <row r="2393" spans="19:22" x14ac:dyDescent="0.2">
      <c r="S2393" s="127">
        <f t="shared" si="216"/>
        <v>0</v>
      </c>
      <c r="T2393" s="115">
        <f t="shared" si="217"/>
        <v>0</v>
      </c>
      <c r="U2393" s="115">
        <f t="shared" si="218"/>
        <v>0</v>
      </c>
      <c r="V2393" s="115">
        <f t="shared" si="218"/>
        <v>0</v>
      </c>
    </row>
    <row r="2394" spans="19:22" x14ac:dyDescent="0.2">
      <c r="S2394" s="127">
        <f t="shared" si="216"/>
        <v>0</v>
      </c>
      <c r="T2394" s="115">
        <f t="shared" si="217"/>
        <v>0</v>
      </c>
      <c r="U2394" s="115">
        <f t="shared" si="218"/>
        <v>0</v>
      </c>
      <c r="V2394" s="115">
        <f t="shared" si="218"/>
        <v>0</v>
      </c>
    </row>
    <row r="2395" spans="19:22" x14ac:dyDescent="0.2">
      <c r="S2395" s="127">
        <f t="shared" si="216"/>
        <v>0</v>
      </c>
      <c r="T2395" s="115">
        <f t="shared" si="217"/>
        <v>0</v>
      </c>
      <c r="U2395" s="115">
        <f t="shared" si="218"/>
        <v>0</v>
      </c>
      <c r="V2395" s="115">
        <f t="shared" si="218"/>
        <v>0</v>
      </c>
    </row>
    <row r="2396" spans="19:22" x14ac:dyDescent="0.2">
      <c r="S2396" s="127">
        <f t="shared" si="216"/>
        <v>0</v>
      </c>
      <c r="T2396" s="115">
        <f t="shared" si="217"/>
        <v>0</v>
      </c>
      <c r="U2396" s="115">
        <f t="shared" si="218"/>
        <v>0</v>
      </c>
      <c r="V2396" s="115">
        <f t="shared" si="218"/>
        <v>0</v>
      </c>
    </row>
    <row r="2397" spans="19:22" x14ac:dyDescent="0.2">
      <c r="S2397" s="127">
        <f t="shared" si="216"/>
        <v>0</v>
      </c>
      <c r="T2397" s="115">
        <f t="shared" si="217"/>
        <v>0</v>
      </c>
      <c r="U2397" s="115">
        <f t="shared" si="218"/>
        <v>0</v>
      </c>
      <c r="V2397" s="115">
        <f t="shared" si="218"/>
        <v>0</v>
      </c>
    </row>
    <row r="2398" spans="19:22" x14ac:dyDescent="0.2">
      <c r="S2398" s="127">
        <f t="shared" si="216"/>
        <v>0</v>
      </c>
      <c r="T2398" s="115">
        <f t="shared" si="217"/>
        <v>0</v>
      </c>
      <c r="U2398" s="115">
        <f t="shared" si="218"/>
        <v>0</v>
      </c>
      <c r="V2398" s="115">
        <f t="shared" si="218"/>
        <v>0</v>
      </c>
    </row>
    <row r="2399" spans="19:22" x14ac:dyDescent="0.2">
      <c r="S2399" s="127">
        <f t="shared" si="216"/>
        <v>0</v>
      </c>
      <c r="T2399" s="115">
        <f t="shared" si="217"/>
        <v>0</v>
      </c>
      <c r="U2399" s="115">
        <f t="shared" si="218"/>
        <v>0</v>
      </c>
      <c r="V2399" s="115">
        <f t="shared" si="218"/>
        <v>0</v>
      </c>
    </row>
    <row r="2400" spans="19:22" x14ac:dyDescent="0.2">
      <c r="S2400" s="127">
        <f t="shared" si="216"/>
        <v>0</v>
      </c>
      <c r="T2400" s="115">
        <f t="shared" si="217"/>
        <v>0</v>
      </c>
      <c r="U2400" s="115">
        <f t="shared" si="218"/>
        <v>0</v>
      </c>
      <c r="V2400" s="115">
        <f t="shared" si="218"/>
        <v>0</v>
      </c>
    </row>
    <row r="2401" spans="19:22" x14ac:dyDescent="0.2">
      <c r="S2401" s="127">
        <f t="shared" si="216"/>
        <v>0</v>
      </c>
      <c r="T2401" s="115">
        <f t="shared" si="217"/>
        <v>0</v>
      </c>
      <c r="U2401" s="115">
        <f t="shared" ref="U2401:V2416" si="219">+S2435</f>
        <v>0</v>
      </c>
      <c r="V2401" s="115">
        <f t="shared" si="219"/>
        <v>0</v>
      </c>
    </row>
    <row r="2402" spans="19:22" x14ac:dyDescent="0.2">
      <c r="S2402" s="127">
        <f t="shared" si="216"/>
        <v>0</v>
      </c>
      <c r="T2402" s="115">
        <f t="shared" si="217"/>
        <v>0</v>
      </c>
      <c r="U2402" s="115">
        <f t="shared" si="219"/>
        <v>0</v>
      </c>
      <c r="V2402" s="115">
        <f t="shared" si="219"/>
        <v>0</v>
      </c>
    </row>
    <row r="2403" spans="19:22" x14ac:dyDescent="0.2">
      <c r="S2403" s="127">
        <f t="shared" si="216"/>
        <v>0</v>
      </c>
      <c r="T2403" s="115">
        <f t="shared" si="217"/>
        <v>0</v>
      </c>
      <c r="U2403" s="115">
        <f t="shared" si="219"/>
        <v>0</v>
      </c>
      <c r="V2403" s="115">
        <f t="shared" si="219"/>
        <v>0</v>
      </c>
    </row>
    <row r="2404" spans="19:22" x14ac:dyDescent="0.2">
      <c r="S2404" s="127">
        <f t="shared" si="216"/>
        <v>0</v>
      </c>
      <c r="T2404" s="115">
        <f t="shared" si="217"/>
        <v>0</v>
      </c>
      <c r="U2404" s="115">
        <f t="shared" si="219"/>
        <v>0</v>
      </c>
      <c r="V2404" s="115">
        <f t="shared" si="219"/>
        <v>0</v>
      </c>
    </row>
    <row r="2405" spans="19:22" x14ac:dyDescent="0.2">
      <c r="S2405" s="127">
        <f t="shared" si="216"/>
        <v>0</v>
      </c>
      <c r="T2405" s="115">
        <f t="shared" si="217"/>
        <v>0</v>
      </c>
      <c r="U2405" s="115">
        <f t="shared" si="219"/>
        <v>0</v>
      </c>
      <c r="V2405" s="115">
        <f t="shared" si="219"/>
        <v>0</v>
      </c>
    </row>
    <row r="2406" spans="19:22" x14ac:dyDescent="0.2">
      <c r="S2406" s="127">
        <f t="shared" si="216"/>
        <v>0</v>
      </c>
      <c r="T2406" s="115">
        <f t="shared" si="217"/>
        <v>0</v>
      </c>
      <c r="U2406" s="115">
        <f t="shared" si="219"/>
        <v>0</v>
      </c>
      <c r="V2406" s="115">
        <f t="shared" si="219"/>
        <v>0</v>
      </c>
    </row>
    <row r="2407" spans="19:22" x14ac:dyDescent="0.2">
      <c r="S2407" s="127">
        <f t="shared" si="216"/>
        <v>0</v>
      </c>
      <c r="T2407" s="115">
        <f t="shared" si="217"/>
        <v>0</v>
      </c>
      <c r="U2407" s="115">
        <f t="shared" si="219"/>
        <v>0</v>
      </c>
      <c r="V2407" s="115">
        <f t="shared" si="219"/>
        <v>0</v>
      </c>
    </row>
    <row r="2408" spans="19:22" x14ac:dyDescent="0.2">
      <c r="S2408" s="127">
        <f t="shared" si="216"/>
        <v>0</v>
      </c>
      <c r="T2408" s="115">
        <f t="shared" si="217"/>
        <v>0</v>
      </c>
      <c r="U2408" s="115">
        <f t="shared" si="219"/>
        <v>0</v>
      </c>
      <c r="V2408" s="115">
        <f t="shared" si="219"/>
        <v>0</v>
      </c>
    </row>
    <row r="2409" spans="19:22" x14ac:dyDescent="0.2">
      <c r="S2409" s="127">
        <f t="shared" si="216"/>
        <v>0</v>
      </c>
      <c r="T2409" s="115">
        <f t="shared" si="217"/>
        <v>0</v>
      </c>
      <c r="U2409" s="115">
        <f t="shared" si="219"/>
        <v>0</v>
      </c>
      <c r="V2409" s="115">
        <f t="shared" si="219"/>
        <v>0</v>
      </c>
    </row>
    <row r="2410" spans="19:22" x14ac:dyDescent="0.2">
      <c r="S2410" s="127">
        <f t="shared" si="216"/>
        <v>0</v>
      </c>
      <c r="T2410" s="115">
        <f t="shared" si="217"/>
        <v>0</v>
      </c>
      <c r="U2410" s="115">
        <f t="shared" si="219"/>
        <v>0</v>
      </c>
      <c r="V2410" s="115">
        <f t="shared" si="219"/>
        <v>0</v>
      </c>
    </row>
    <row r="2411" spans="19:22" x14ac:dyDescent="0.2">
      <c r="S2411" s="127">
        <f t="shared" si="216"/>
        <v>0</v>
      </c>
      <c r="T2411" s="115">
        <f t="shared" si="217"/>
        <v>0</v>
      </c>
      <c r="U2411" s="115">
        <f t="shared" si="219"/>
        <v>0</v>
      </c>
      <c r="V2411" s="115">
        <f t="shared" si="219"/>
        <v>0</v>
      </c>
    </row>
    <row r="2412" spans="19:22" x14ac:dyDescent="0.2">
      <c r="S2412" s="127">
        <f t="shared" si="216"/>
        <v>0</v>
      </c>
      <c r="T2412" s="115">
        <f t="shared" si="217"/>
        <v>0</v>
      </c>
      <c r="U2412" s="115">
        <f t="shared" si="219"/>
        <v>0</v>
      </c>
      <c r="V2412" s="115">
        <f t="shared" si="219"/>
        <v>0</v>
      </c>
    </row>
    <row r="2413" spans="19:22" x14ac:dyDescent="0.2">
      <c r="S2413" s="127">
        <f t="shared" si="216"/>
        <v>0</v>
      </c>
      <c r="T2413" s="115">
        <f t="shared" si="217"/>
        <v>0</v>
      </c>
      <c r="U2413" s="115">
        <f t="shared" si="219"/>
        <v>0</v>
      </c>
      <c r="V2413" s="115">
        <f t="shared" si="219"/>
        <v>0</v>
      </c>
    </row>
    <row r="2414" spans="19:22" x14ac:dyDescent="0.2">
      <c r="S2414" s="127">
        <f t="shared" si="216"/>
        <v>0</v>
      </c>
      <c r="T2414" s="115">
        <f t="shared" si="217"/>
        <v>0</v>
      </c>
      <c r="U2414" s="115">
        <f t="shared" si="219"/>
        <v>0</v>
      </c>
      <c r="V2414" s="115">
        <f t="shared" si="219"/>
        <v>0</v>
      </c>
    </row>
    <row r="2415" spans="19:22" x14ac:dyDescent="0.2">
      <c r="S2415" s="127">
        <f t="shared" si="216"/>
        <v>0</v>
      </c>
      <c r="T2415" s="115">
        <f t="shared" si="217"/>
        <v>0</v>
      </c>
      <c r="U2415" s="115">
        <f t="shared" si="219"/>
        <v>0</v>
      </c>
      <c r="V2415" s="115">
        <f t="shared" si="219"/>
        <v>0</v>
      </c>
    </row>
    <row r="2416" spans="19:22" x14ac:dyDescent="0.2">
      <c r="S2416" s="127">
        <f t="shared" si="216"/>
        <v>0</v>
      </c>
      <c r="T2416" s="115">
        <f t="shared" si="217"/>
        <v>0</v>
      </c>
      <c r="U2416" s="115">
        <f t="shared" si="219"/>
        <v>0</v>
      </c>
      <c r="V2416" s="115">
        <f t="shared" si="219"/>
        <v>0</v>
      </c>
    </row>
    <row r="2417" spans="19:20" x14ac:dyDescent="0.2">
      <c r="S2417" s="115">
        <f>IF(SUM(F2417:H2417)&gt;0,SUM(F2417:H2417),0)</f>
        <v>0</v>
      </c>
      <c r="T2417" s="115">
        <f>IF((F2417)+(G2417)*1.5+(H2417)*2&gt;0,(F2417)+(G2417)*1.5+(H2417)*2,0)</f>
        <v>0</v>
      </c>
    </row>
    <row r="2418" spans="19:20" x14ac:dyDescent="0.2">
      <c r="S2418" s="115">
        <f t="shared" ref="S2418:S2450" si="220">IF(SUM(F2418:H2418)&gt;0,SUM(F2418:H2418),0)</f>
        <v>0</v>
      </c>
      <c r="T2418" s="115">
        <f t="shared" ref="T2418:T2450" si="221">IF((F2418)+(G2418)*1.5+(H2418)*2&gt;0,(F2418)+(G2418)*1.5+(H2418)*2,0)</f>
        <v>0</v>
      </c>
    </row>
    <row r="2419" spans="19:20" x14ac:dyDescent="0.2">
      <c r="S2419" s="115">
        <f t="shared" si="220"/>
        <v>0</v>
      </c>
      <c r="T2419" s="115">
        <f t="shared" si="221"/>
        <v>0</v>
      </c>
    </row>
    <row r="2420" spans="19:20" x14ac:dyDescent="0.2">
      <c r="S2420" s="115">
        <f t="shared" si="220"/>
        <v>0</v>
      </c>
      <c r="T2420" s="115">
        <f t="shared" si="221"/>
        <v>0</v>
      </c>
    </row>
    <row r="2421" spans="19:20" x14ac:dyDescent="0.2">
      <c r="S2421" s="115">
        <f t="shared" si="220"/>
        <v>0</v>
      </c>
      <c r="T2421" s="115">
        <f t="shared" si="221"/>
        <v>0</v>
      </c>
    </row>
    <row r="2422" spans="19:20" x14ac:dyDescent="0.2">
      <c r="S2422" s="115">
        <f t="shared" si="220"/>
        <v>0</v>
      </c>
      <c r="T2422" s="115">
        <f t="shared" si="221"/>
        <v>0</v>
      </c>
    </row>
    <row r="2423" spans="19:20" x14ac:dyDescent="0.2">
      <c r="S2423" s="115">
        <f t="shared" si="220"/>
        <v>0</v>
      </c>
      <c r="T2423" s="115">
        <f t="shared" si="221"/>
        <v>0</v>
      </c>
    </row>
    <row r="2424" spans="19:20" x14ac:dyDescent="0.2">
      <c r="S2424" s="115">
        <f t="shared" si="220"/>
        <v>0</v>
      </c>
      <c r="T2424" s="115">
        <f t="shared" si="221"/>
        <v>0</v>
      </c>
    </row>
    <row r="2425" spans="19:20" x14ac:dyDescent="0.2">
      <c r="S2425" s="115">
        <f t="shared" si="220"/>
        <v>0</v>
      </c>
      <c r="T2425" s="115">
        <f t="shared" si="221"/>
        <v>0</v>
      </c>
    </row>
    <row r="2426" spans="19:20" x14ac:dyDescent="0.2">
      <c r="S2426" s="115">
        <f t="shared" si="220"/>
        <v>0</v>
      </c>
      <c r="T2426" s="115">
        <f t="shared" si="221"/>
        <v>0</v>
      </c>
    </row>
    <row r="2427" spans="19:20" x14ac:dyDescent="0.2">
      <c r="S2427" s="115">
        <f t="shared" si="220"/>
        <v>0</v>
      </c>
      <c r="T2427" s="115">
        <f t="shared" si="221"/>
        <v>0</v>
      </c>
    </row>
    <row r="2428" spans="19:20" x14ac:dyDescent="0.2">
      <c r="S2428" s="115">
        <f t="shared" si="220"/>
        <v>0</v>
      </c>
      <c r="T2428" s="115">
        <f t="shared" si="221"/>
        <v>0</v>
      </c>
    </row>
    <row r="2429" spans="19:20" x14ac:dyDescent="0.2">
      <c r="S2429" s="115">
        <f t="shared" si="220"/>
        <v>0</v>
      </c>
      <c r="T2429" s="115">
        <f t="shared" si="221"/>
        <v>0</v>
      </c>
    </row>
    <row r="2430" spans="19:20" x14ac:dyDescent="0.2">
      <c r="S2430" s="115">
        <f t="shared" si="220"/>
        <v>0</v>
      </c>
      <c r="T2430" s="115">
        <f t="shared" si="221"/>
        <v>0</v>
      </c>
    </row>
    <row r="2431" spans="19:20" x14ac:dyDescent="0.2">
      <c r="S2431" s="115">
        <f t="shared" si="220"/>
        <v>0</v>
      </c>
      <c r="T2431" s="115">
        <f t="shared" si="221"/>
        <v>0</v>
      </c>
    </row>
    <row r="2432" spans="19:20" x14ac:dyDescent="0.2">
      <c r="S2432" s="115">
        <f t="shared" si="220"/>
        <v>0</v>
      </c>
      <c r="T2432" s="115">
        <f t="shared" si="221"/>
        <v>0</v>
      </c>
    </row>
    <row r="2433" spans="19:20" x14ac:dyDescent="0.2">
      <c r="S2433" s="115">
        <f t="shared" si="220"/>
        <v>0</v>
      </c>
      <c r="T2433" s="115">
        <f t="shared" si="221"/>
        <v>0</v>
      </c>
    </row>
    <row r="2434" spans="19:20" x14ac:dyDescent="0.2">
      <c r="S2434" s="115">
        <f t="shared" si="220"/>
        <v>0</v>
      </c>
      <c r="T2434" s="115">
        <f t="shared" si="221"/>
        <v>0</v>
      </c>
    </row>
    <row r="2435" spans="19:20" x14ac:dyDescent="0.2">
      <c r="S2435" s="115">
        <f t="shared" si="220"/>
        <v>0</v>
      </c>
      <c r="T2435" s="115">
        <f t="shared" si="221"/>
        <v>0</v>
      </c>
    </row>
    <row r="2436" spans="19:20" x14ac:dyDescent="0.2">
      <c r="S2436" s="115">
        <f t="shared" si="220"/>
        <v>0</v>
      </c>
      <c r="T2436" s="115">
        <f t="shared" si="221"/>
        <v>0</v>
      </c>
    </row>
    <row r="2437" spans="19:20" x14ac:dyDescent="0.2">
      <c r="S2437" s="115">
        <f t="shared" si="220"/>
        <v>0</v>
      </c>
      <c r="T2437" s="115">
        <f t="shared" si="221"/>
        <v>0</v>
      </c>
    </row>
    <row r="2438" spans="19:20" x14ac:dyDescent="0.2">
      <c r="S2438" s="115">
        <f t="shared" si="220"/>
        <v>0</v>
      </c>
      <c r="T2438" s="115">
        <f t="shared" si="221"/>
        <v>0</v>
      </c>
    </row>
    <row r="2439" spans="19:20" x14ac:dyDescent="0.2">
      <c r="S2439" s="115">
        <f t="shared" si="220"/>
        <v>0</v>
      </c>
      <c r="T2439" s="115">
        <f t="shared" si="221"/>
        <v>0</v>
      </c>
    </row>
    <row r="2440" spans="19:20" x14ac:dyDescent="0.2">
      <c r="S2440" s="115">
        <f t="shared" si="220"/>
        <v>0</v>
      </c>
      <c r="T2440" s="115">
        <f t="shared" si="221"/>
        <v>0</v>
      </c>
    </row>
    <row r="2441" spans="19:20" x14ac:dyDescent="0.2">
      <c r="S2441" s="115">
        <f t="shared" si="220"/>
        <v>0</v>
      </c>
      <c r="T2441" s="115">
        <f t="shared" si="221"/>
        <v>0</v>
      </c>
    </row>
    <row r="2442" spans="19:20" x14ac:dyDescent="0.2">
      <c r="S2442" s="115">
        <f t="shared" si="220"/>
        <v>0</v>
      </c>
      <c r="T2442" s="115">
        <f t="shared" si="221"/>
        <v>0</v>
      </c>
    </row>
    <row r="2443" spans="19:20" x14ac:dyDescent="0.2">
      <c r="S2443" s="115">
        <f t="shared" si="220"/>
        <v>0</v>
      </c>
      <c r="T2443" s="115">
        <f t="shared" si="221"/>
        <v>0</v>
      </c>
    </row>
    <row r="2444" spans="19:20" x14ac:dyDescent="0.2">
      <c r="S2444" s="115">
        <f t="shared" si="220"/>
        <v>0</v>
      </c>
      <c r="T2444" s="115">
        <f t="shared" si="221"/>
        <v>0</v>
      </c>
    </row>
    <row r="2445" spans="19:20" x14ac:dyDescent="0.2">
      <c r="S2445" s="115">
        <f t="shared" si="220"/>
        <v>0</v>
      </c>
      <c r="T2445" s="115">
        <f t="shared" si="221"/>
        <v>0</v>
      </c>
    </row>
    <row r="2446" spans="19:20" x14ac:dyDescent="0.2">
      <c r="S2446" s="115">
        <f t="shared" si="220"/>
        <v>0</v>
      </c>
      <c r="T2446" s="115">
        <f t="shared" si="221"/>
        <v>0</v>
      </c>
    </row>
    <row r="2447" spans="19:20" x14ac:dyDescent="0.2">
      <c r="S2447" s="115">
        <f t="shared" si="220"/>
        <v>0</v>
      </c>
      <c r="T2447" s="115">
        <f t="shared" si="221"/>
        <v>0</v>
      </c>
    </row>
    <row r="2448" spans="19:20" x14ac:dyDescent="0.2">
      <c r="S2448" s="115">
        <f t="shared" si="220"/>
        <v>0</v>
      </c>
      <c r="T2448" s="115">
        <f t="shared" si="221"/>
        <v>0</v>
      </c>
    </row>
    <row r="2449" spans="19:22" x14ac:dyDescent="0.2">
      <c r="S2449" s="115">
        <f t="shared" si="220"/>
        <v>0</v>
      </c>
      <c r="T2449" s="115">
        <f t="shared" si="221"/>
        <v>0</v>
      </c>
    </row>
    <row r="2450" spans="19:22" x14ac:dyDescent="0.2">
      <c r="S2450" s="115">
        <f t="shared" si="220"/>
        <v>0</v>
      </c>
      <c r="T2450" s="115">
        <f t="shared" si="221"/>
        <v>0</v>
      </c>
    </row>
    <row r="2451" spans="19:22" x14ac:dyDescent="0.2">
      <c r="S2451" s="127">
        <f>IF(SUM(F2451:Q2451)&gt;0,SUM(F2451:Q2451),0)</f>
        <v>0</v>
      </c>
      <c r="T2451" s="115">
        <f>IF((F2451+I2451+L2451+O2451)+(G2451+J2451+M2451+P2451)*1.5+(H2451+K2451+N2451+Q2451)*2&gt;0,(F2451+I2451+L2451+O2451)+(G2451+J2451+M2451+P2451)*1.5+(H2451+K2451+N2451+Q2451)*2,0)</f>
        <v>0</v>
      </c>
      <c r="U2451" s="115">
        <f>+S2485</f>
        <v>0</v>
      </c>
      <c r="V2451" s="115">
        <f>+T2485</f>
        <v>0</v>
      </c>
    </row>
    <row r="2452" spans="19:22" x14ac:dyDescent="0.2">
      <c r="S2452" s="127">
        <f t="shared" ref="S2452:S2484" si="222">IF(SUM(F2452:Q2452)&gt;0,SUM(F2452:Q2452),0)</f>
        <v>0</v>
      </c>
      <c r="T2452" s="115">
        <f>IF((F2452+I2452+L2452+O2452)+(G2452+J2452+M2452+P2452)*1.5+(H2452+K2452+N2452+Q2452)*2&gt;0,(F2452+I2452+L2452+O2452)+(G2452+J2452+M2452+P2452)*1.5+(H2452+K2452+N2452+Q2452)*2,0)</f>
        <v>0</v>
      </c>
      <c r="U2452" s="115">
        <f>+S2486</f>
        <v>0</v>
      </c>
      <c r="V2452" s="115">
        <f>+T2486</f>
        <v>0</v>
      </c>
    </row>
    <row r="2453" spans="19:22" x14ac:dyDescent="0.2">
      <c r="S2453" s="127">
        <f t="shared" si="222"/>
        <v>0</v>
      </c>
      <c r="T2453" s="115">
        <f t="shared" ref="T2453:T2484" si="223">IF((F2453+I2453+L2453+O2453)+(G2453+J2453+M2453+P2453)*1.5+(H2453+K2453+N2453+Q2453)*2&gt;0,(F2453+I2453+L2453+O2453)+(G2453+J2453+M2453+P2453)*1.5+(H2453+K2453+N2453+Q2453)*2,0)</f>
        <v>0</v>
      </c>
      <c r="U2453" s="115">
        <f t="shared" ref="U2453:V2468" si="224">+S2487</f>
        <v>0</v>
      </c>
      <c r="V2453" s="115">
        <f t="shared" si="224"/>
        <v>0</v>
      </c>
    </row>
    <row r="2454" spans="19:22" x14ac:dyDescent="0.2">
      <c r="S2454" s="127">
        <f t="shared" si="222"/>
        <v>0</v>
      </c>
      <c r="T2454" s="115">
        <f t="shared" si="223"/>
        <v>0</v>
      </c>
      <c r="U2454" s="115">
        <f t="shared" si="224"/>
        <v>0</v>
      </c>
      <c r="V2454" s="115">
        <f t="shared" si="224"/>
        <v>0</v>
      </c>
    </row>
    <row r="2455" spans="19:22" x14ac:dyDescent="0.2">
      <c r="S2455" s="127">
        <f t="shared" si="222"/>
        <v>0</v>
      </c>
      <c r="T2455" s="115">
        <f t="shared" si="223"/>
        <v>0</v>
      </c>
      <c r="U2455" s="115">
        <f t="shared" si="224"/>
        <v>0</v>
      </c>
      <c r="V2455" s="115">
        <f t="shared" si="224"/>
        <v>0</v>
      </c>
    </row>
    <row r="2456" spans="19:22" x14ac:dyDescent="0.2">
      <c r="S2456" s="127">
        <f t="shared" si="222"/>
        <v>0</v>
      </c>
      <c r="T2456" s="115">
        <f t="shared" si="223"/>
        <v>0</v>
      </c>
      <c r="U2456" s="115">
        <f t="shared" si="224"/>
        <v>0</v>
      </c>
      <c r="V2456" s="115">
        <f t="shared" si="224"/>
        <v>0</v>
      </c>
    </row>
    <row r="2457" spans="19:22" x14ac:dyDescent="0.2">
      <c r="S2457" s="127">
        <f t="shared" si="222"/>
        <v>0</v>
      </c>
      <c r="T2457" s="115">
        <f t="shared" si="223"/>
        <v>0</v>
      </c>
      <c r="U2457" s="115">
        <f t="shared" si="224"/>
        <v>0</v>
      </c>
      <c r="V2457" s="115">
        <f t="shared" si="224"/>
        <v>0</v>
      </c>
    </row>
    <row r="2458" spans="19:22" x14ac:dyDescent="0.2">
      <c r="S2458" s="127">
        <f t="shared" si="222"/>
        <v>0</v>
      </c>
      <c r="T2458" s="115">
        <f t="shared" si="223"/>
        <v>0</v>
      </c>
      <c r="U2458" s="115">
        <f t="shared" si="224"/>
        <v>0</v>
      </c>
      <c r="V2458" s="115">
        <f t="shared" si="224"/>
        <v>0</v>
      </c>
    </row>
    <row r="2459" spans="19:22" x14ac:dyDescent="0.2">
      <c r="S2459" s="127">
        <f t="shared" si="222"/>
        <v>0</v>
      </c>
      <c r="T2459" s="115">
        <f t="shared" si="223"/>
        <v>0</v>
      </c>
      <c r="U2459" s="115">
        <f t="shared" si="224"/>
        <v>0</v>
      </c>
      <c r="V2459" s="115">
        <f t="shared" si="224"/>
        <v>0</v>
      </c>
    </row>
    <row r="2460" spans="19:22" x14ac:dyDescent="0.2">
      <c r="S2460" s="127">
        <f t="shared" si="222"/>
        <v>0</v>
      </c>
      <c r="T2460" s="115">
        <f t="shared" si="223"/>
        <v>0</v>
      </c>
      <c r="U2460" s="115">
        <f t="shared" si="224"/>
        <v>0</v>
      </c>
      <c r="V2460" s="115">
        <f t="shared" si="224"/>
        <v>0</v>
      </c>
    </row>
    <row r="2461" spans="19:22" x14ac:dyDescent="0.2">
      <c r="S2461" s="127">
        <f t="shared" si="222"/>
        <v>0</v>
      </c>
      <c r="T2461" s="115">
        <f t="shared" si="223"/>
        <v>0</v>
      </c>
      <c r="U2461" s="115">
        <f t="shared" si="224"/>
        <v>0</v>
      </c>
      <c r="V2461" s="115">
        <f t="shared" si="224"/>
        <v>0</v>
      </c>
    </row>
    <row r="2462" spans="19:22" x14ac:dyDescent="0.2">
      <c r="S2462" s="127">
        <f t="shared" si="222"/>
        <v>0</v>
      </c>
      <c r="T2462" s="115">
        <f t="shared" si="223"/>
        <v>0</v>
      </c>
      <c r="U2462" s="115">
        <f t="shared" si="224"/>
        <v>0</v>
      </c>
      <c r="V2462" s="115">
        <f t="shared" si="224"/>
        <v>0</v>
      </c>
    </row>
    <row r="2463" spans="19:22" x14ac:dyDescent="0.2">
      <c r="S2463" s="127">
        <f t="shared" si="222"/>
        <v>0</v>
      </c>
      <c r="T2463" s="115">
        <f t="shared" si="223"/>
        <v>0</v>
      </c>
      <c r="U2463" s="115">
        <f t="shared" si="224"/>
        <v>0</v>
      </c>
      <c r="V2463" s="115">
        <f t="shared" si="224"/>
        <v>0</v>
      </c>
    </row>
    <row r="2464" spans="19:22" x14ac:dyDescent="0.2">
      <c r="S2464" s="127">
        <f t="shared" si="222"/>
        <v>0</v>
      </c>
      <c r="T2464" s="115">
        <f t="shared" si="223"/>
        <v>0</v>
      </c>
      <c r="U2464" s="115">
        <f t="shared" si="224"/>
        <v>0</v>
      </c>
      <c r="V2464" s="115">
        <f t="shared" si="224"/>
        <v>0</v>
      </c>
    </row>
    <row r="2465" spans="19:22" x14ac:dyDescent="0.2">
      <c r="S2465" s="127">
        <f t="shared" si="222"/>
        <v>0</v>
      </c>
      <c r="T2465" s="115">
        <f t="shared" si="223"/>
        <v>0</v>
      </c>
      <c r="U2465" s="115">
        <f t="shared" si="224"/>
        <v>0</v>
      </c>
      <c r="V2465" s="115">
        <f t="shared" si="224"/>
        <v>0</v>
      </c>
    </row>
    <row r="2466" spans="19:22" x14ac:dyDescent="0.2">
      <c r="S2466" s="127">
        <f t="shared" si="222"/>
        <v>0</v>
      </c>
      <c r="T2466" s="115">
        <f t="shared" si="223"/>
        <v>0</v>
      </c>
      <c r="U2466" s="115">
        <f t="shared" si="224"/>
        <v>0</v>
      </c>
      <c r="V2466" s="115">
        <f t="shared" si="224"/>
        <v>0</v>
      </c>
    </row>
    <row r="2467" spans="19:22" x14ac:dyDescent="0.2">
      <c r="S2467" s="127">
        <f t="shared" si="222"/>
        <v>0</v>
      </c>
      <c r="T2467" s="115">
        <f t="shared" si="223"/>
        <v>0</v>
      </c>
      <c r="U2467" s="115">
        <f t="shared" si="224"/>
        <v>0</v>
      </c>
      <c r="V2467" s="115">
        <f t="shared" si="224"/>
        <v>0</v>
      </c>
    </row>
    <row r="2468" spans="19:22" x14ac:dyDescent="0.2">
      <c r="S2468" s="127">
        <f t="shared" si="222"/>
        <v>0</v>
      </c>
      <c r="T2468" s="115">
        <f t="shared" si="223"/>
        <v>0</v>
      </c>
      <c r="U2468" s="115">
        <f t="shared" si="224"/>
        <v>0</v>
      </c>
      <c r="V2468" s="115">
        <f t="shared" si="224"/>
        <v>0</v>
      </c>
    </row>
    <row r="2469" spans="19:22" x14ac:dyDescent="0.2">
      <c r="S2469" s="127">
        <f t="shared" si="222"/>
        <v>0</v>
      </c>
      <c r="T2469" s="115">
        <f t="shared" si="223"/>
        <v>0</v>
      </c>
      <c r="U2469" s="115">
        <f t="shared" ref="U2469:V2484" si="225">+S2503</f>
        <v>0</v>
      </c>
      <c r="V2469" s="115">
        <f t="shared" si="225"/>
        <v>0</v>
      </c>
    </row>
    <row r="2470" spans="19:22" x14ac:dyDescent="0.2">
      <c r="S2470" s="127">
        <f t="shared" si="222"/>
        <v>0</v>
      </c>
      <c r="T2470" s="115">
        <f t="shared" si="223"/>
        <v>0</v>
      </c>
      <c r="U2470" s="115">
        <f t="shared" si="225"/>
        <v>0</v>
      </c>
      <c r="V2470" s="115">
        <f t="shared" si="225"/>
        <v>0</v>
      </c>
    </row>
    <row r="2471" spans="19:22" x14ac:dyDescent="0.2">
      <c r="S2471" s="127">
        <f t="shared" si="222"/>
        <v>0</v>
      </c>
      <c r="T2471" s="115">
        <f t="shared" si="223"/>
        <v>0</v>
      </c>
      <c r="U2471" s="115">
        <f t="shared" si="225"/>
        <v>0</v>
      </c>
      <c r="V2471" s="115">
        <f t="shared" si="225"/>
        <v>0</v>
      </c>
    </row>
    <row r="2472" spans="19:22" x14ac:dyDescent="0.2">
      <c r="S2472" s="127">
        <f t="shared" si="222"/>
        <v>0</v>
      </c>
      <c r="T2472" s="115">
        <f t="shared" si="223"/>
        <v>0</v>
      </c>
      <c r="U2472" s="115">
        <f t="shared" si="225"/>
        <v>0</v>
      </c>
      <c r="V2472" s="115">
        <f t="shared" si="225"/>
        <v>0</v>
      </c>
    </row>
    <row r="2473" spans="19:22" x14ac:dyDescent="0.2">
      <c r="S2473" s="127">
        <f t="shared" si="222"/>
        <v>0</v>
      </c>
      <c r="T2473" s="115">
        <f t="shared" si="223"/>
        <v>0</v>
      </c>
      <c r="U2473" s="115">
        <f t="shared" si="225"/>
        <v>0</v>
      </c>
      <c r="V2473" s="115">
        <f t="shared" si="225"/>
        <v>0</v>
      </c>
    </row>
    <row r="2474" spans="19:22" x14ac:dyDescent="0.2">
      <c r="S2474" s="127">
        <f t="shared" si="222"/>
        <v>0</v>
      </c>
      <c r="T2474" s="115">
        <f t="shared" si="223"/>
        <v>0</v>
      </c>
      <c r="U2474" s="115">
        <f t="shared" si="225"/>
        <v>0</v>
      </c>
      <c r="V2474" s="115">
        <f t="shared" si="225"/>
        <v>0</v>
      </c>
    </row>
    <row r="2475" spans="19:22" x14ac:dyDescent="0.2">
      <c r="S2475" s="127">
        <f t="shared" si="222"/>
        <v>0</v>
      </c>
      <c r="T2475" s="115">
        <f t="shared" si="223"/>
        <v>0</v>
      </c>
      <c r="U2475" s="115">
        <f t="shared" si="225"/>
        <v>0</v>
      </c>
      <c r="V2475" s="115">
        <f t="shared" si="225"/>
        <v>0</v>
      </c>
    </row>
    <row r="2476" spans="19:22" x14ac:dyDescent="0.2">
      <c r="S2476" s="127">
        <f t="shared" si="222"/>
        <v>0</v>
      </c>
      <c r="T2476" s="115">
        <f t="shared" si="223"/>
        <v>0</v>
      </c>
      <c r="U2476" s="115">
        <f t="shared" si="225"/>
        <v>0</v>
      </c>
      <c r="V2476" s="115">
        <f t="shared" si="225"/>
        <v>0</v>
      </c>
    </row>
    <row r="2477" spans="19:22" x14ac:dyDescent="0.2">
      <c r="S2477" s="127">
        <f t="shared" si="222"/>
        <v>0</v>
      </c>
      <c r="T2477" s="115">
        <f t="shared" si="223"/>
        <v>0</v>
      </c>
      <c r="U2477" s="115">
        <f t="shared" si="225"/>
        <v>0</v>
      </c>
      <c r="V2477" s="115">
        <f t="shared" si="225"/>
        <v>0</v>
      </c>
    </row>
    <row r="2478" spans="19:22" x14ac:dyDescent="0.2">
      <c r="S2478" s="127">
        <f t="shared" si="222"/>
        <v>0</v>
      </c>
      <c r="T2478" s="115">
        <f t="shared" si="223"/>
        <v>0</v>
      </c>
      <c r="U2478" s="115">
        <f t="shared" si="225"/>
        <v>0</v>
      </c>
      <c r="V2478" s="115">
        <f t="shared" si="225"/>
        <v>0</v>
      </c>
    </row>
    <row r="2479" spans="19:22" x14ac:dyDescent="0.2">
      <c r="S2479" s="127">
        <f t="shared" si="222"/>
        <v>0</v>
      </c>
      <c r="T2479" s="115">
        <f t="shared" si="223"/>
        <v>0</v>
      </c>
      <c r="U2479" s="115">
        <f t="shared" si="225"/>
        <v>0</v>
      </c>
      <c r="V2479" s="115">
        <f t="shared" si="225"/>
        <v>0</v>
      </c>
    </row>
    <row r="2480" spans="19:22" x14ac:dyDescent="0.2">
      <c r="S2480" s="127">
        <f t="shared" si="222"/>
        <v>0</v>
      </c>
      <c r="T2480" s="115">
        <f t="shared" si="223"/>
        <v>0</v>
      </c>
      <c r="U2480" s="115">
        <f t="shared" si="225"/>
        <v>0</v>
      </c>
      <c r="V2480" s="115">
        <f t="shared" si="225"/>
        <v>0</v>
      </c>
    </row>
    <row r="2481" spans="19:22" x14ac:dyDescent="0.2">
      <c r="S2481" s="127">
        <f t="shared" si="222"/>
        <v>0</v>
      </c>
      <c r="T2481" s="115">
        <f t="shared" si="223"/>
        <v>0</v>
      </c>
      <c r="U2481" s="115">
        <f t="shared" si="225"/>
        <v>0</v>
      </c>
      <c r="V2481" s="115">
        <f t="shared" si="225"/>
        <v>0</v>
      </c>
    </row>
    <row r="2482" spans="19:22" x14ac:dyDescent="0.2">
      <c r="S2482" s="127">
        <f t="shared" si="222"/>
        <v>0</v>
      </c>
      <c r="T2482" s="115">
        <f t="shared" si="223"/>
        <v>0</v>
      </c>
      <c r="U2482" s="115">
        <f t="shared" si="225"/>
        <v>0</v>
      </c>
      <c r="V2482" s="115">
        <f t="shared" si="225"/>
        <v>0</v>
      </c>
    </row>
    <row r="2483" spans="19:22" x14ac:dyDescent="0.2">
      <c r="S2483" s="127">
        <f t="shared" si="222"/>
        <v>0</v>
      </c>
      <c r="T2483" s="115">
        <f t="shared" si="223"/>
        <v>0</v>
      </c>
      <c r="U2483" s="115">
        <f t="shared" si="225"/>
        <v>0</v>
      </c>
      <c r="V2483" s="115">
        <f t="shared" si="225"/>
        <v>0</v>
      </c>
    </row>
    <row r="2484" spans="19:22" x14ac:dyDescent="0.2">
      <c r="S2484" s="127">
        <f t="shared" si="222"/>
        <v>0</v>
      </c>
      <c r="T2484" s="115">
        <f t="shared" si="223"/>
        <v>0</v>
      </c>
      <c r="U2484" s="115">
        <f t="shared" si="225"/>
        <v>0</v>
      </c>
      <c r="V2484" s="115">
        <f t="shared" si="225"/>
        <v>0</v>
      </c>
    </row>
    <row r="2485" spans="19:22" x14ac:dyDescent="0.2">
      <c r="S2485" s="115">
        <f>IF(SUM(F2485:H2485)&gt;0,SUM(F2485:H2485),0)</f>
        <v>0</v>
      </c>
      <c r="T2485" s="115">
        <f>IF((F2485)+(G2485)*1.5+(H2485)*2&gt;0,(F2485)+(G2485)*1.5+(H2485)*2,0)</f>
        <v>0</v>
      </c>
    </row>
    <row r="2486" spans="19:22" x14ac:dyDescent="0.2">
      <c r="S2486" s="115">
        <f t="shared" ref="S2486:S2518" si="226">IF(SUM(F2486:H2486)&gt;0,SUM(F2486:H2486),0)</f>
        <v>0</v>
      </c>
      <c r="T2486" s="115">
        <f t="shared" ref="T2486:T2518" si="227">IF((F2486)+(G2486)*1.5+(H2486)*2&gt;0,(F2486)+(G2486)*1.5+(H2486)*2,0)</f>
        <v>0</v>
      </c>
    </row>
    <row r="2487" spans="19:22" x14ac:dyDescent="0.2">
      <c r="S2487" s="115">
        <f t="shared" si="226"/>
        <v>0</v>
      </c>
      <c r="T2487" s="115">
        <f t="shared" si="227"/>
        <v>0</v>
      </c>
    </row>
    <row r="2488" spans="19:22" x14ac:dyDescent="0.2">
      <c r="S2488" s="115">
        <f t="shared" si="226"/>
        <v>0</v>
      </c>
      <c r="T2488" s="115">
        <f t="shared" si="227"/>
        <v>0</v>
      </c>
    </row>
    <row r="2489" spans="19:22" x14ac:dyDescent="0.2">
      <c r="S2489" s="115">
        <f t="shared" si="226"/>
        <v>0</v>
      </c>
      <c r="T2489" s="115">
        <f t="shared" si="227"/>
        <v>0</v>
      </c>
    </row>
    <row r="2490" spans="19:22" x14ac:dyDescent="0.2">
      <c r="S2490" s="115">
        <f t="shared" si="226"/>
        <v>0</v>
      </c>
      <c r="T2490" s="115">
        <f t="shared" si="227"/>
        <v>0</v>
      </c>
    </row>
    <row r="2491" spans="19:22" x14ac:dyDescent="0.2">
      <c r="S2491" s="115">
        <f t="shared" si="226"/>
        <v>0</v>
      </c>
      <c r="T2491" s="115">
        <f t="shared" si="227"/>
        <v>0</v>
      </c>
    </row>
    <row r="2492" spans="19:22" x14ac:dyDescent="0.2">
      <c r="S2492" s="115">
        <f t="shared" si="226"/>
        <v>0</v>
      </c>
      <c r="T2492" s="115">
        <f t="shared" si="227"/>
        <v>0</v>
      </c>
    </row>
    <row r="2493" spans="19:22" x14ac:dyDescent="0.2">
      <c r="S2493" s="115">
        <f t="shared" si="226"/>
        <v>0</v>
      </c>
      <c r="T2493" s="115">
        <f t="shared" si="227"/>
        <v>0</v>
      </c>
    </row>
    <row r="2494" spans="19:22" x14ac:dyDescent="0.2">
      <c r="S2494" s="115">
        <f t="shared" si="226"/>
        <v>0</v>
      </c>
      <c r="T2494" s="115">
        <f t="shared" si="227"/>
        <v>0</v>
      </c>
    </row>
    <row r="2495" spans="19:22" x14ac:dyDescent="0.2">
      <c r="S2495" s="115">
        <f t="shared" si="226"/>
        <v>0</v>
      </c>
      <c r="T2495" s="115">
        <f t="shared" si="227"/>
        <v>0</v>
      </c>
    </row>
    <row r="2496" spans="19:22" x14ac:dyDescent="0.2">
      <c r="S2496" s="115">
        <f t="shared" si="226"/>
        <v>0</v>
      </c>
      <c r="T2496" s="115">
        <f t="shared" si="227"/>
        <v>0</v>
      </c>
    </row>
    <row r="2497" spans="19:20" x14ac:dyDescent="0.2">
      <c r="S2497" s="115">
        <f t="shared" si="226"/>
        <v>0</v>
      </c>
      <c r="T2497" s="115">
        <f t="shared" si="227"/>
        <v>0</v>
      </c>
    </row>
    <row r="2498" spans="19:20" x14ac:dyDescent="0.2">
      <c r="S2498" s="115">
        <f t="shared" si="226"/>
        <v>0</v>
      </c>
      <c r="T2498" s="115">
        <f t="shared" si="227"/>
        <v>0</v>
      </c>
    </row>
    <row r="2499" spans="19:20" x14ac:dyDescent="0.2">
      <c r="S2499" s="115">
        <f t="shared" si="226"/>
        <v>0</v>
      </c>
      <c r="T2499" s="115">
        <f t="shared" si="227"/>
        <v>0</v>
      </c>
    </row>
    <row r="2500" spans="19:20" x14ac:dyDescent="0.2">
      <c r="S2500" s="115">
        <f t="shared" si="226"/>
        <v>0</v>
      </c>
      <c r="T2500" s="115">
        <f t="shared" si="227"/>
        <v>0</v>
      </c>
    </row>
    <row r="2501" spans="19:20" x14ac:dyDescent="0.2">
      <c r="S2501" s="115">
        <f t="shared" si="226"/>
        <v>0</v>
      </c>
      <c r="T2501" s="115">
        <f t="shared" si="227"/>
        <v>0</v>
      </c>
    </row>
    <row r="2502" spans="19:20" x14ac:dyDescent="0.2">
      <c r="S2502" s="115">
        <f t="shared" si="226"/>
        <v>0</v>
      </c>
      <c r="T2502" s="115">
        <f t="shared" si="227"/>
        <v>0</v>
      </c>
    </row>
    <row r="2503" spans="19:20" x14ac:dyDescent="0.2">
      <c r="S2503" s="115">
        <f t="shared" si="226"/>
        <v>0</v>
      </c>
      <c r="T2503" s="115">
        <f t="shared" si="227"/>
        <v>0</v>
      </c>
    </row>
    <row r="2504" spans="19:20" x14ac:dyDescent="0.2">
      <c r="S2504" s="115">
        <f t="shared" si="226"/>
        <v>0</v>
      </c>
      <c r="T2504" s="115">
        <f t="shared" si="227"/>
        <v>0</v>
      </c>
    </row>
    <row r="2505" spans="19:20" x14ac:dyDescent="0.2">
      <c r="S2505" s="115">
        <f t="shared" si="226"/>
        <v>0</v>
      </c>
      <c r="T2505" s="115">
        <f t="shared" si="227"/>
        <v>0</v>
      </c>
    </row>
    <row r="2506" spans="19:20" x14ac:dyDescent="0.2">
      <c r="S2506" s="115">
        <f t="shared" si="226"/>
        <v>0</v>
      </c>
      <c r="T2506" s="115">
        <f t="shared" si="227"/>
        <v>0</v>
      </c>
    </row>
    <row r="2507" spans="19:20" x14ac:dyDescent="0.2">
      <c r="S2507" s="115">
        <f t="shared" si="226"/>
        <v>0</v>
      </c>
      <c r="T2507" s="115">
        <f t="shared" si="227"/>
        <v>0</v>
      </c>
    </row>
    <row r="2508" spans="19:20" x14ac:dyDescent="0.2">
      <c r="S2508" s="115">
        <f t="shared" si="226"/>
        <v>0</v>
      </c>
      <c r="T2508" s="115">
        <f t="shared" si="227"/>
        <v>0</v>
      </c>
    </row>
    <row r="2509" spans="19:20" x14ac:dyDescent="0.2">
      <c r="S2509" s="115">
        <f t="shared" si="226"/>
        <v>0</v>
      </c>
      <c r="T2509" s="115">
        <f t="shared" si="227"/>
        <v>0</v>
      </c>
    </row>
    <row r="2510" spans="19:20" x14ac:dyDescent="0.2">
      <c r="S2510" s="115">
        <f t="shared" si="226"/>
        <v>0</v>
      </c>
      <c r="T2510" s="115">
        <f t="shared" si="227"/>
        <v>0</v>
      </c>
    </row>
    <row r="2511" spans="19:20" x14ac:dyDescent="0.2">
      <c r="S2511" s="115">
        <f t="shared" si="226"/>
        <v>0</v>
      </c>
      <c r="T2511" s="115">
        <f t="shared" si="227"/>
        <v>0</v>
      </c>
    </row>
    <row r="2512" spans="19:20" x14ac:dyDescent="0.2">
      <c r="S2512" s="115">
        <f t="shared" si="226"/>
        <v>0</v>
      </c>
      <c r="T2512" s="115">
        <f t="shared" si="227"/>
        <v>0</v>
      </c>
    </row>
    <row r="2513" spans="19:22" x14ac:dyDescent="0.2">
      <c r="S2513" s="115">
        <f t="shared" si="226"/>
        <v>0</v>
      </c>
      <c r="T2513" s="115">
        <f t="shared" si="227"/>
        <v>0</v>
      </c>
    </row>
    <row r="2514" spans="19:22" x14ac:dyDescent="0.2">
      <c r="S2514" s="115">
        <f t="shared" si="226"/>
        <v>0</v>
      </c>
      <c r="T2514" s="115">
        <f t="shared" si="227"/>
        <v>0</v>
      </c>
    </row>
    <row r="2515" spans="19:22" x14ac:dyDescent="0.2">
      <c r="S2515" s="115">
        <f t="shared" si="226"/>
        <v>0</v>
      </c>
      <c r="T2515" s="115">
        <f t="shared" si="227"/>
        <v>0</v>
      </c>
    </row>
    <row r="2516" spans="19:22" x14ac:dyDescent="0.2">
      <c r="S2516" s="115">
        <f t="shared" si="226"/>
        <v>0</v>
      </c>
      <c r="T2516" s="115">
        <f t="shared" si="227"/>
        <v>0</v>
      </c>
    </row>
    <row r="2517" spans="19:22" x14ac:dyDescent="0.2">
      <c r="S2517" s="115">
        <f t="shared" si="226"/>
        <v>0</v>
      </c>
      <c r="T2517" s="115">
        <f t="shared" si="227"/>
        <v>0</v>
      </c>
    </row>
    <row r="2518" spans="19:22" x14ac:dyDescent="0.2">
      <c r="S2518" s="115">
        <f t="shared" si="226"/>
        <v>0</v>
      </c>
      <c r="T2518" s="115">
        <f t="shared" si="227"/>
        <v>0</v>
      </c>
    </row>
    <row r="2519" spans="19:22" x14ac:dyDescent="0.2">
      <c r="S2519" s="127">
        <f>IF(SUM(F2519:Q2519)&gt;0,SUM(F2519:Q2519),0)</f>
        <v>0</v>
      </c>
      <c r="T2519" s="115">
        <f>IF((F2519+I2519+L2519+O2519)+(G2519+J2519+M2519+P2519)*1.5+(H2519+K2519+N2519+Q2519)*2&gt;0,(F2519+I2519+L2519+O2519)+(G2519+J2519+M2519+P2519)*1.5+(H2519+K2519+N2519+Q2519)*2,0)</f>
        <v>0</v>
      </c>
      <c r="U2519" s="115">
        <f>+S2553</f>
        <v>0</v>
      </c>
      <c r="V2519" s="115">
        <f>+T2553</f>
        <v>0</v>
      </c>
    </row>
    <row r="2520" spans="19:22" x14ac:dyDescent="0.2">
      <c r="S2520" s="127">
        <f t="shared" ref="S2520:S2552" si="228">IF(SUM(F2520:Q2520)&gt;0,SUM(F2520:Q2520),0)</f>
        <v>0</v>
      </c>
      <c r="T2520" s="115">
        <f>IF((F2520+I2520+L2520+O2520)+(G2520+J2520+M2520+P2520)*1.5+(H2520+K2520+N2520+Q2520)*2&gt;0,(F2520+I2520+L2520+O2520)+(G2520+J2520+M2520+P2520)*1.5+(H2520+K2520+N2520+Q2520)*2,0)</f>
        <v>0</v>
      </c>
      <c r="U2520" s="115">
        <f>+S2554</f>
        <v>0</v>
      </c>
      <c r="V2520" s="115">
        <f>+T2554</f>
        <v>0</v>
      </c>
    </row>
    <row r="2521" spans="19:22" x14ac:dyDescent="0.2">
      <c r="S2521" s="127">
        <f t="shared" si="228"/>
        <v>0</v>
      </c>
      <c r="T2521" s="115">
        <f t="shared" ref="T2521:T2552" si="229">IF((F2521+I2521+L2521+O2521)+(G2521+J2521+M2521+P2521)*1.5+(H2521+K2521+N2521+Q2521)*2&gt;0,(F2521+I2521+L2521+O2521)+(G2521+J2521+M2521+P2521)*1.5+(H2521+K2521+N2521+Q2521)*2,0)</f>
        <v>0</v>
      </c>
      <c r="U2521" s="115">
        <f t="shared" ref="U2521:V2536" si="230">+S2555</f>
        <v>0</v>
      </c>
      <c r="V2521" s="115">
        <f t="shared" si="230"/>
        <v>0</v>
      </c>
    </row>
    <row r="2522" spans="19:22" x14ac:dyDescent="0.2">
      <c r="S2522" s="127">
        <f t="shared" si="228"/>
        <v>0</v>
      </c>
      <c r="T2522" s="115">
        <f t="shared" si="229"/>
        <v>0</v>
      </c>
      <c r="U2522" s="115">
        <f t="shared" si="230"/>
        <v>0</v>
      </c>
      <c r="V2522" s="115">
        <f t="shared" si="230"/>
        <v>0</v>
      </c>
    </row>
    <row r="2523" spans="19:22" x14ac:dyDescent="0.2">
      <c r="S2523" s="127">
        <f t="shared" si="228"/>
        <v>0</v>
      </c>
      <c r="T2523" s="115">
        <f t="shared" si="229"/>
        <v>0</v>
      </c>
      <c r="U2523" s="115">
        <f t="shared" si="230"/>
        <v>0</v>
      </c>
      <c r="V2523" s="115">
        <f t="shared" si="230"/>
        <v>0</v>
      </c>
    </row>
    <row r="2524" spans="19:22" x14ac:dyDescent="0.2">
      <c r="S2524" s="127">
        <f t="shared" si="228"/>
        <v>0</v>
      </c>
      <c r="T2524" s="115">
        <f t="shared" si="229"/>
        <v>0</v>
      </c>
      <c r="U2524" s="115">
        <f t="shared" si="230"/>
        <v>0</v>
      </c>
      <c r="V2524" s="115">
        <f t="shared" si="230"/>
        <v>0</v>
      </c>
    </row>
    <row r="2525" spans="19:22" x14ac:dyDescent="0.2">
      <c r="S2525" s="127">
        <f t="shared" si="228"/>
        <v>0</v>
      </c>
      <c r="T2525" s="115">
        <f t="shared" si="229"/>
        <v>0</v>
      </c>
      <c r="U2525" s="115">
        <f t="shared" si="230"/>
        <v>0</v>
      </c>
      <c r="V2525" s="115">
        <f t="shared" si="230"/>
        <v>0</v>
      </c>
    </row>
    <row r="2526" spans="19:22" x14ac:dyDescent="0.2">
      <c r="S2526" s="127">
        <f t="shared" si="228"/>
        <v>0</v>
      </c>
      <c r="T2526" s="115">
        <f t="shared" si="229"/>
        <v>0</v>
      </c>
      <c r="U2526" s="115">
        <f t="shared" si="230"/>
        <v>0</v>
      </c>
      <c r="V2526" s="115">
        <f t="shared" si="230"/>
        <v>0</v>
      </c>
    </row>
    <row r="2527" spans="19:22" x14ac:dyDescent="0.2">
      <c r="S2527" s="127">
        <f t="shared" si="228"/>
        <v>0</v>
      </c>
      <c r="T2527" s="115">
        <f t="shared" si="229"/>
        <v>0</v>
      </c>
      <c r="U2527" s="115">
        <f t="shared" si="230"/>
        <v>0</v>
      </c>
      <c r="V2527" s="115">
        <f t="shared" si="230"/>
        <v>0</v>
      </c>
    </row>
    <row r="2528" spans="19:22" x14ac:dyDescent="0.2">
      <c r="S2528" s="127">
        <f t="shared" si="228"/>
        <v>0</v>
      </c>
      <c r="T2528" s="115">
        <f t="shared" si="229"/>
        <v>0</v>
      </c>
      <c r="U2528" s="115">
        <f t="shared" si="230"/>
        <v>0</v>
      </c>
      <c r="V2528" s="115">
        <f t="shared" si="230"/>
        <v>0</v>
      </c>
    </row>
    <row r="2529" spans="19:22" x14ac:dyDescent="0.2">
      <c r="S2529" s="127">
        <f t="shared" si="228"/>
        <v>0</v>
      </c>
      <c r="T2529" s="115">
        <f t="shared" si="229"/>
        <v>0</v>
      </c>
      <c r="U2529" s="115">
        <f t="shared" si="230"/>
        <v>0</v>
      </c>
      <c r="V2529" s="115">
        <f t="shared" si="230"/>
        <v>0</v>
      </c>
    </row>
    <row r="2530" spans="19:22" x14ac:dyDescent="0.2">
      <c r="S2530" s="127">
        <f t="shared" si="228"/>
        <v>0</v>
      </c>
      <c r="T2530" s="115">
        <f t="shared" si="229"/>
        <v>0</v>
      </c>
      <c r="U2530" s="115">
        <f t="shared" si="230"/>
        <v>0</v>
      </c>
      <c r="V2530" s="115">
        <f t="shared" si="230"/>
        <v>0</v>
      </c>
    </row>
    <row r="2531" spans="19:22" x14ac:dyDescent="0.2">
      <c r="S2531" s="127">
        <f t="shared" si="228"/>
        <v>0</v>
      </c>
      <c r="T2531" s="115">
        <f t="shared" si="229"/>
        <v>0</v>
      </c>
      <c r="U2531" s="115">
        <f t="shared" si="230"/>
        <v>0</v>
      </c>
      <c r="V2531" s="115">
        <f t="shared" si="230"/>
        <v>0</v>
      </c>
    </row>
    <row r="2532" spans="19:22" x14ac:dyDescent="0.2">
      <c r="S2532" s="127">
        <f t="shared" si="228"/>
        <v>0</v>
      </c>
      <c r="T2532" s="115">
        <f t="shared" si="229"/>
        <v>0</v>
      </c>
      <c r="U2532" s="115">
        <f t="shared" si="230"/>
        <v>0</v>
      </c>
      <c r="V2532" s="115">
        <f t="shared" si="230"/>
        <v>0</v>
      </c>
    </row>
    <row r="2533" spans="19:22" x14ac:dyDescent="0.2">
      <c r="S2533" s="127">
        <f t="shared" si="228"/>
        <v>0</v>
      </c>
      <c r="T2533" s="115">
        <f t="shared" si="229"/>
        <v>0</v>
      </c>
      <c r="U2533" s="115">
        <f t="shared" si="230"/>
        <v>0</v>
      </c>
      <c r="V2533" s="115">
        <f t="shared" si="230"/>
        <v>0</v>
      </c>
    </row>
    <row r="2534" spans="19:22" x14ac:dyDescent="0.2">
      <c r="S2534" s="127">
        <f t="shared" si="228"/>
        <v>0</v>
      </c>
      <c r="T2534" s="115">
        <f t="shared" si="229"/>
        <v>0</v>
      </c>
      <c r="U2534" s="115">
        <f t="shared" si="230"/>
        <v>0</v>
      </c>
      <c r="V2534" s="115">
        <f t="shared" si="230"/>
        <v>0</v>
      </c>
    </row>
    <row r="2535" spans="19:22" x14ac:dyDescent="0.2">
      <c r="S2535" s="127">
        <f t="shared" si="228"/>
        <v>0</v>
      </c>
      <c r="T2535" s="115">
        <f t="shared" si="229"/>
        <v>0</v>
      </c>
      <c r="U2535" s="115">
        <f t="shared" si="230"/>
        <v>0</v>
      </c>
      <c r="V2535" s="115">
        <f t="shared" si="230"/>
        <v>0</v>
      </c>
    </row>
    <row r="2536" spans="19:22" x14ac:dyDescent="0.2">
      <c r="S2536" s="127">
        <f t="shared" si="228"/>
        <v>0</v>
      </c>
      <c r="T2536" s="115">
        <f t="shared" si="229"/>
        <v>0</v>
      </c>
      <c r="U2536" s="115">
        <f t="shared" si="230"/>
        <v>0</v>
      </c>
      <c r="V2536" s="115">
        <f t="shared" si="230"/>
        <v>0</v>
      </c>
    </row>
    <row r="2537" spans="19:22" x14ac:dyDescent="0.2">
      <c r="S2537" s="127">
        <f t="shared" si="228"/>
        <v>0</v>
      </c>
      <c r="T2537" s="115">
        <f t="shared" si="229"/>
        <v>0</v>
      </c>
      <c r="U2537" s="115">
        <f t="shared" ref="U2537:V2552" si="231">+S2571</f>
        <v>0</v>
      </c>
      <c r="V2537" s="115">
        <f t="shared" si="231"/>
        <v>0</v>
      </c>
    </row>
    <row r="2538" spans="19:22" x14ac:dyDescent="0.2">
      <c r="S2538" s="127">
        <f t="shared" si="228"/>
        <v>0</v>
      </c>
      <c r="T2538" s="115">
        <f t="shared" si="229"/>
        <v>0</v>
      </c>
      <c r="U2538" s="115">
        <f t="shared" si="231"/>
        <v>0</v>
      </c>
      <c r="V2538" s="115">
        <f t="shared" si="231"/>
        <v>0</v>
      </c>
    </row>
    <row r="2539" spans="19:22" x14ac:dyDescent="0.2">
      <c r="S2539" s="127">
        <f t="shared" si="228"/>
        <v>0</v>
      </c>
      <c r="T2539" s="115">
        <f t="shared" si="229"/>
        <v>0</v>
      </c>
      <c r="U2539" s="115">
        <f t="shared" si="231"/>
        <v>0</v>
      </c>
      <c r="V2539" s="115">
        <f t="shared" si="231"/>
        <v>0</v>
      </c>
    </row>
    <row r="2540" spans="19:22" x14ac:dyDescent="0.2">
      <c r="S2540" s="127">
        <f t="shared" si="228"/>
        <v>0</v>
      </c>
      <c r="T2540" s="115">
        <f t="shared" si="229"/>
        <v>0</v>
      </c>
      <c r="U2540" s="115">
        <f t="shared" si="231"/>
        <v>0</v>
      </c>
      <c r="V2540" s="115">
        <f t="shared" si="231"/>
        <v>0</v>
      </c>
    </row>
    <row r="2541" spans="19:22" x14ac:dyDescent="0.2">
      <c r="S2541" s="127">
        <f t="shared" si="228"/>
        <v>0</v>
      </c>
      <c r="T2541" s="115">
        <f t="shared" si="229"/>
        <v>0</v>
      </c>
      <c r="U2541" s="115">
        <f t="shared" si="231"/>
        <v>0</v>
      </c>
      <c r="V2541" s="115">
        <f t="shared" si="231"/>
        <v>0</v>
      </c>
    </row>
    <row r="2542" spans="19:22" x14ac:dyDescent="0.2">
      <c r="S2542" s="127">
        <f t="shared" si="228"/>
        <v>0</v>
      </c>
      <c r="T2542" s="115">
        <f t="shared" si="229"/>
        <v>0</v>
      </c>
      <c r="U2542" s="115">
        <f t="shared" si="231"/>
        <v>0</v>
      </c>
      <c r="V2542" s="115">
        <f t="shared" si="231"/>
        <v>0</v>
      </c>
    </row>
    <row r="2543" spans="19:22" x14ac:dyDescent="0.2">
      <c r="S2543" s="127">
        <f t="shared" si="228"/>
        <v>0</v>
      </c>
      <c r="T2543" s="115">
        <f t="shared" si="229"/>
        <v>0</v>
      </c>
      <c r="U2543" s="115">
        <f t="shared" si="231"/>
        <v>0</v>
      </c>
      <c r="V2543" s="115">
        <f t="shared" si="231"/>
        <v>0</v>
      </c>
    </row>
    <row r="2544" spans="19:22" x14ac:dyDescent="0.2">
      <c r="S2544" s="127">
        <f t="shared" si="228"/>
        <v>0</v>
      </c>
      <c r="T2544" s="115">
        <f t="shared" si="229"/>
        <v>0</v>
      </c>
      <c r="U2544" s="115">
        <f t="shared" si="231"/>
        <v>0</v>
      </c>
      <c r="V2544" s="115">
        <f t="shared" si="231"/>
        <v>0</v>
      </c>
    </row>
    <row r="2545" spans="19:22" x14ac:dyDescent="0.2">
      <c r="S2545" s="127">
        <f t="shared" si="228"/>
        <v>0</v>
      </c>
      <c r="T2545" s="115">
        <f t="shared" si="229"/>
        <v>0</v>
      </c>
      <c r="U2545" s="115">
        <f t="shared" si="231"/>
        <v>0</v>
      </c>
      <c r="V2545" s="115">
        <f t="shared" si="231"/>
        <v>0</v>
      </c>
    </row>
    <row r="2546" spans="19:22" x14ac:dyDescent="0.2">
      <c r="S2546" s="127">
        <f t="shared" si="228"/>
        <v>0</v>
      </c>
      <c r="T2546" s="115">
        <f t="shared" si="229"/>
        <v>0</v>
      </c>
      <c r="U2546" s="115">
        <f t="shared" si="231"/>
        <v>0</v>
      </c>
      <c r="V2546" s="115">
        <f t="shared" si="231"/>
        <v>0</v>
      </c>
    </row>
    <row r="2547" spans="19:22" x14ac:dyDescent="0.2">
      <c r="S2547" s="127">
        <f t="shared" si="228"/>
        <v>0</v>
      </c>
      <c r="T2547" s="115">
        <f t="shared" si="229"/>
        <v>0</v>
      </c>
      <c r="U2547" s="115">
        <f t="shared" si="231"/>
        <v>0</v>
      </c>
      <c r="V2547" s="115">
        <f t="shared" si="231"/>
        <v>0</v>
      </c>
    </row>
    <row r="2548" spans="19:22" x14ac:dyDescent="0.2">
      <c r="S2548" s="127">
        <f t="shared" si="228"/>
        <v>0</v>
      </c>
      <c r="T2548" s="115">
        <f t="shared" si="229"/>
        <v>0</v>
      </c>
      <c r="U2548" s="115">
        <f t="shared" si="231"/>
        <v>0</v>
      </c>
      <c r="V2548" s="115">
        <f t="shared" si="231"/>
        <v>0</v>
      </c>
    </row>
    <row r="2549" spans="19:22" x14ac:dyDescent="0.2">
      <c r="S2549" s="127">
        <f t="shared" si="228"/>
        <v>0</v>
      </c>
      <c r="T2549" s="115">
        <f t="shared" si="229"/>
        <v>0</v>
      </c>
      <c r="U2549" s="115">
        <f t="shared" si="231"/>
        <v>0</v>
      </c>
      <c r="V2549" s="115">
        <f t="shared" si="231"/>
        <v>0</v>
      </c>
    </row>
    <row r="2550" spans="19:22" x14ac:dyDescent="0.2">
      <c r="S2550" s="127">
        <f t="shared" si="228"/>
        <v>0</v>
      </c>
      <c r="T2550" s="115">
        <f t="shared" si="229"/>
        <v>0</v>
      </c>
      <c r="U2550" s="115">
        <f t="shared" si="231"/>
        <v>0</v>
      </c>
      <c r="V2550" s="115">
        <f t="shared" si="231"/>
        <v>0</v>
      </c>
    </row>
    <row r="2551" spans="19:22" x14ac:dyDescent="0.2">
      <c r="S2551" s="127">
        <f t="shared" si="228"/>
        <v>0</v>
      </c>
      <c r="T2551" s="115">
        <f t="shared" si="229"/>
        <v>0</v>
      </c>
      <c r="U2551" s="115">
        <f t="shared" si="231"/>
        <v>0</v>
      </c>
      <c r="V2551" s="115">
        <f t="shared" si="231"/>
        <v>0</v>
      </c>
    </row>
    <row r="2552" spans="19:22" x14ac:dyDescent="0.2">
      <c r="S2552" s="127">
        <f t="shared" si="228"/>
        <v>0</v>
      </c>
      <c r="T2552" s="115">
        <f t="shared" si="229"/>
        <v>0</v>
      </c>
      <c r="U2552" s="115">
        <f t="shared" si="231"/>
        <v>0</v>
      </c>
      <c r="V2552" s="115">
        <f t="shared" si="231"/>
        <v>0</v>
      </c>
    </row>
    <row r="2553" spans="19:22" x14ac:dyDescent="0.2">
      <c r="S2553" s="115">
        <f>IF(SUM(F2553:H2553)&gt;0,SUM(F2553:H2553),0)</f>
        <v>0</v>
      </c>
      <c r="T2553" s="115">
        <f>IF((F2553)+(G2553)*1.5+(H2553)*2&gt;0,(F2553)+(G2553)*1.5+(H2553)*2,0)</f>
        <v>0</v>
      </c>
    </row>
    <row r="2554" spans="19:22" x14ac:dyDescent="0.2">
      <c r="S2554" s="115">
        <f t="shared" ref="S2554:S2586" si="232">IF(SUM(F2554:H2554)&gt;0,SUM(F2554:H2554),0)</f>
        <v>0</v>
      </c>
      <c r="T2554" s="115">
        <f t="shared" ref="T2554:T2586" si="233">IF((F2554)+(G2554)*1.5+(H2554)*2&gt;0,(F2554)+(G2554)*1.5+(H2554)*2,0)</f>
        <v>0</v>
      </c>
    </row>
    <row r="2555" spans="19:22" x14ac:dyDescent="0.2">
      <c r="S2555" s="115">
        <f t="shared" si="232"/>
        <v>0</v>
      </c>
      <c r="T2555" s="115">
        <f t="shared" si="233"/>
        <v>0</v>
      </c>
    </row>
    <row r="2556" spans="19:22" x14ac:dyDescent="0.2">
      <c r="S2556" s="115">
        <f t="shared" si="232"/>
        <v>0</v>
      </c>
      <c r="T2556" s="115">
        <f t="shared" si="233"/>
        <v>0</v>
      </c>
    </row>
    <row r="2557" spans="19:22" x14ac:dyDescent="0.2">
      <c r="S2557" s="115">
        <f t="shared" si="232"/>
        <v>0</v>
      </c>
      <c r="T2557" s="115">
        <f t="shared" si="233"/>
        <v>0</v>
      </c>
    </row>
    <row r="2558" spans="19:22" x14ac:dyDescent="0.2">
      <c r="S2558" s="115">
        <f t="shared" si="232"/>
        <v>0</v>
      </c>
      <c r="T2558" s="115">
        <f t="shared" si="233"/>
        <v>0</v>
      </c>
    </row>
    <row r="2559" spans="19:22" x14ac:dyDescent="0.2">
      <c r="S2559" s="115">
        <f t="shared" si="232"/>
        <v>0</v>
      </c>
      <c r="T2559" s="115">
        <f t="shared" si="233"/>
        <v>0</v>
      </c>
    </row>
    <row r="2560" spans="19:22" x14ac:dyDescent="0.2">
      <c r="S2560" s="115">
        <f t="shared" si="232"/>
        <v>0</v>
      </c>
      <c r="T2560" s="115">
        <f t="shared" si="233"/>
        <v>0</v>
      </c>
    </row>
    <row r="2561" spans="19:20" x14ac:dyDescent="0.2">
      <c r="S2561" s="115">
        <f t="shared" si="232"/>
        <v>0</v>
      </c>
      <c r="T2561" s="115">
        <f t="shared" si="233"/>
        <v>0</v>
      </c>
    </row>
    <row r="2562" spans="19:20" x14ac:dyDescent="0.2">
      <c r="S2562" s="115">
        <f t="shared" si="232"/>
        <v>0</v>
      </c>
      <c r="T2562" s="115">
        <f t="shared" si="233"/>
        <v>0</v>
      </c>
    </row>
    <row r="2563" spans="19:20" x14ac:dyDescent="0.2">
      <c r="S2563" s="115">
        <f t="shared" si="232"/>
        <v>0</v>
      </c>
      <c r="T2563" s="115">
        <f t="shared" si="233"/>
        <v>0</v>
      </c>
    </row>
    <row r="2564" spans="19:20" x14ac:dyDescent="0.2">
      <c r="S2564" s="115">
        <f t="shared" si="232"/>
        <v>0</v>
      </c>
      <c r="T2564" s="115">
        <f t="shared" si="233"/>
        <v>0</v>
      </c>
    </row>
    <row r="2565" spans="19:20" x14ac:dyDescent="0.2">
      <c r="S2565" s="115">
        <f t="shared" si="232"/>
        <v>0</v>
      </c>
      <c r="T2565" s="115">
        <f t="shared" si="233"/>
        <v>0</v>
      </c>
    </row>
    <row r="2566" spans="19:20" x14ac:dyDescent="0.2">
      <c r="S2566" s="115">
        <f t="shared" si="232"/>
        <v>0</v>
      </c>
      <c r="T2566" s="115">
        <f t="shared" si="233"/>
        <v>0</v>
      </c>
    </row>
    <row r="2567" spans="19:20" x14ac:dyDescent="0.2">
      <c r="S2567" s="115">
        <f t="shared" si="232"/>
        <v>0</v>
      </c>
      <c r="T2567" s="115">
        <f t="shared" si="233"/>
        <v>0</v>
      </c>
    </row>
    <row r="2568" spans="19:20" x14ac:dyDescent="0.2">
      <c r="S2568" s="115">
        <f t="shared" si="232"/>
        <v>0</v>
      </c>
      <c r="T2568" s="115">
        <f t="shared" si="233"/>
        <v>0</v>
      </c>
    </row>
    <row r="2569" spans="19:20" x14ac:dyDescent="0.2">
      <c r="S2569" s="115">
        <f t="shared" si="232"/>
        <v>0</v>
      </c>
      <c r="T2569" s="115">
        <f t="shared" si="233"/>
        <v>0</v>
      </c>
    </row>
    <row r="2570" spans="19:20" x14ac:dyDescent="0.2">
      <c r="S2570" s="115">
        <f t="shared" si="232"/>
        <v>0</v>
      </c>
      <c r="T2570" s="115">
        <f t="shared" si="233"/>
        <v>0</v>
      </c>
    </row>
    <row r="2571" spans="19:20" x14ac:dyDescent="0.2">
      <c r="S2571" s="115">
        <f t="shared" si="232"/>
        <v>0</v>
      </c>
      <c r="T2571" s="115">
        <f t="shared" si="233"/>
        <v>0</v>
      </c>
    </row>
    <row r="2572" spans="19:20" x14ac:dyDescent="0.2">
      <c r="S2572" s="115">
        <f t="shared" si="232"/>
        <v>0</v>
      </c>
      <c r="T2572" s="115">
        <f t="shared" si="233"/>
        <v>0</v>
      </c>
    </row>
    <row r="2573" spans="19:20" x14ac:dyDescent="0.2">
      <c r="S2573" s="115">
        <f t="shared" si="232"/>
        <v>0</v>
      </c>
      <c r="T2573" s="115">
        <f t="shared" si="233"/>
        <v>0</v>
      </c>
    </row>
    <row r="2574" spans="19:20" x14ac:dyDescent="0.2">
      <c r="S2574" s="115">
        <f t="shared" si="232"/>
        <v>0</v>
      </c>
      <c r="T2574" s="115">
        <f t="shared" si="233"/>
        <v>0</v>
      </c>
    </row>
    <row r="2575" spans="19:20" x14ac:dyDescent="0.2">
      <c r="S2575" s="115">
        <f t="shared" si="232"/>
        <v>0</v>
      </c>
      <c r="T2575" s="115">
        <f t="shared" si="233"/>
        <v>0</v>
      </c>
    </row>
    <row r="2576" spans="19:20" x14ac:dyDescent="0.2">
      <c r="S2576" s="115">
        <f t="shared" si="232"/>
        <v>0</v>
      </c>
      <c r="T2576" s="115">
        <f t="shared" si="233"/>
        <v>0</v>
      </c>
    </row>
    <row r="2577" spans="19:22" x14ac:dyDescent="0.2">
      <c r="S2577" s="115">
        <f t="shared" si="232"/>
        <v>0</v>
      </c>
      <c r="T2577" s="115">
        <f t="shared" si="233"/>
        <v>0</v>
      </c>
    </row>
    <row r="2578" spans="19:22" x14ac:dyDescent="0.2">
      <c r="S2578" s="115">
        <f t="shared" si="232"/>
        <v>0</v>
      </c>
      <c r="T2578" s="115">
        <f t="shared" si="233"/>
        <v>0</v>
      </c>
    </row>
    <row r="2579" spans="19:22" x14ac:dyDescent="0.2">
      <c r="S2579" s="115">
        <f t="shared" si="232"/>
        <v>0</v>
      </c>
      <c r="T2579" s="115">
        <f t="shared" si="233"/>
        <v>0</v>
      </c>
    </row>
    <row r="2580" spans="19:22" x14ac:dyDescent="0.2">
      <c r="S2580" s="115">
        <f t="shared" si="232"/>
        <v>0</v>
      </c>
      <c r="T2580" s="115">
        <f t="shared" si="233"/>
        <v>0</v>
      </c>
    </row>
    <row r="2581" spans="19:22" x14ac:dyDescent="0.2">
      <c r="S2581" s="115">
        <f t="shared" si="232"/>
        <v>0</v>
      </c>
      <c r="T2581" s="115">
        <f t="shared" si="233"/>
        <v>0</v>
      </c>
    </row>
    <row r="2582" spans="19:22" x14ac:dyDescent="0.2">
      <c r="S2582" s="115">
        <f t="shared" si="232"/>
        <v>0</v>
      </c>
      <c r="T2582" s="115">
        <f t="shared" si="233"/>
        <v>0</v>
      </c>
    </row>
    <row r="2583" spans="19:22" x14ac:dyDescent="0.2">
      <c r="S2583" s="115">
        <f t="shared" si="232"/>
        <v>0</v>
      </c>
      <c r="T2583" s="115">
        <f t="shared" si="233"/>
        <v>0</v>
      </c>
    </row>
    <row r="2584" spans="19:22" x14ac:dyDescent="0.2">
      <c r="S2584" s="115">
        <f t="shared" si="232"/>
        <v>0</v>
      </c>
      <c r="T2584" s="115">
        <f t="shared" si="233"/>
        <v>0</v>
      </c>
    </row>
    <row r="2585" spans="19:22" x14ac:dyDescent="0.2">
      <c r="S2585" s="115">
        <f t="shared" si="232"/>
        <v>0</v>
      </c>
      <c r="T2585" s="115">
        <f t="shared" si="233"/>
        <v>0</v>
      </c>
    </row>
    <row r="2586" spans="19:22" x14ac:dyDescent="0.2">
      <c r="S2586" s="115">
        <f t="shared" si="232"/>
        <v>0</v>
      </c>
      <c r="T2586" s="115">
        <f t="shared" si="233"/>
        <v>0</v>
      </c>
    </row>
    <row r="2587" spans="19:22" x14ac:dyDescent="0.2">
      <c r="S2587" s="127">
        <f>IF(SUM(F2587:Q2587)&gt;0,SUM(F2587:Q2587),0)</f>
        <v>0</v>
      </c>
      <c r="T2587" s="115">
        <f>IF((F2587+I2587+L2587+O2587)+(G2587+J2587+M2587+P2587)*1.5+(H2587+K2587+N2587+Q2587)*2&gt;0,(F2587+I2587+L2587+O2587)+(G2587+J2587+M2587+P2587)*1.5+(H2587+K2587+N2587+Q2587)*2,0)</f>
        <v>0</v>
      </c>
      <c r="U2587" s="115">
        <f>+S2621</f>
        <v>0</v>
      </c>
      <c r="V2587" s="115">
        <f>+T2621</f>
        <v>0</v>
      </c>
    </row>
    <row r="2588" spans="19:22" x14ac:dyDescent="0.2">
      <c r="S2588" s="127">
        <f t="shared" ref="S2588:S2620" si="234">IF(SUM(F2588:Q2588)&gt;0,SUM(F2588:Q2588),0)</f>
        <v>0</v>
      </c>
      <c r="T2588" s="115">
        <f>IF((F2588+I2588+L2588+O2588)+(G2588+J2588+M2588+P2588)*1.5+(H2588+K2588+N2588+Q2588)*2&gt;0,(F2588+I2588+L2588+O2588)+(G2588+J2588+M2588+P2588)*1.5+(H2588+K2588+N2588+Q2588)*2,0)</f>
        <v>0</v>
      </c>
      <c r="U2588" s="115">
        <f>+S2622</f>
        <v>0</v>
      </c>
      <c r="V2588" s="115">
        <f>+T2622</f>
        <v>0</v>
      </c>
    </row>
    <row r="2589" spans="19:22" x14ac:dyDescent="0.2">
      <c r="S2589" s="127">
        <f t="shared" si="234"/>
        <v>0</v>
      </c>
      <c r="T2589" s="115">
        <f t="shared" ref="T2589:T2620" si="235">IF((F2589+I2589+L2589+O2589)+(G2589+J2589+M2589+P2589)*1.5+(H2589+K2589+N2589+Q2589)*2&gt;0,(F2589+I2589+L2589+O2589)+(G2589+J2589+M2589+P2589)*1.5+(H2589+K2589+N2589+Q2589)*2,0)</f>
        <v>0</v>
      </c>
      <c r="U2589" s="115">
        <f t="shared" ref="U2589:V2604" si="236">+S2623</f>
        <v>0</v>
      </c>
      <c r="V2589" s="115">
        <f t="shared" si="236"/>
        <v>0</v>
      </c>
    </row>
    <row r="2590" spans="19:22" x14ac:dyDescent="0.2">
      <c r="S2590" s="127">
        <f t="shared" si="234"/>
        <v>0</v>
      </c>
      <c r="T2590" s="115">
        <f t="shared" si="235"/>
        <v>0</v>
      </c>
      <c r="U2590" s="115">
        <f t="shared" si="236"/>
        <v>0</v>
      </c>
      <c r="V2590" s="115">
        <f t="shared" si="236"/>
        <v>0</v>
      </c>
    </row>
    <row r="2591" spans="19:22" x14ac:dyDescent="0.2">
      <c r="S2591" s="127">
        <f t="shared" si="234"/>
        <v>0</v>
      </c>
      <c r="T2591" s="115">
        <f t="shared" si="235"/>
        <v>0</v>
      </c>
      <c r="U2591" s="115">
        <f t="shared" si="236"/>
        <v>0</v>
      </c>
      <c r="V2591" s="115">
        <f t="shared" si="236"/>
        <v>0</v>
      </c>
    </row>
    <row r="2592" spans="19:22" x14ac:dyDescent="0.2">
      <c r="S2592" s="127">
        <f t="shared" si="234"/>
        <v>0</v>
      </c>
      <c r="T2592" s="115">
        <f t="shared" si="235"/>
        <v>0</v>
      </c>
      <c r="U2592" s="115">
        <f t="shared" si="236"/>
        <v>0</v>
      </c>
      <c r="V2592" s="115">
        <f t="shared" si="236"/>
        <v>0</v>
      </c>
    </row>
    <row r="2593" spans="19:22" x14ac:dyDescent="0.2">
      <c r="S2593" s="127">
        <f t="shared" si="234"/>
        <v>0</v>
      </c>
      <c r="T2593" s="115">
        <f t="shared" si="235"/>
        <v>0</v>
      </c>
      <c r="U2593" s="115">
        <f t="shared" si="236"/>
        <v>0</v>
      </c>
      <c r="V2593" s="115">
        <f t="shared" si="236"/>
        <v>0</v>
      </c>
    </row>
    <row r="2594" spans="19:22" x14ac:dyDescent="0.2">
      <c r="S2594" s="127">
        <f t="shared" si="234"/>
        <v>0</v>
      </c>
      <c r="T2594" s="115">
        <f t="shared" si="235"/>
        <v>0</v>
      </c>
      <c r="U2594" s="115">
        <f t="shared" si="236"/>
        <v>0</v>
      </c>
      <c r="V2594" s="115">
        <f t="shared" si="236"/>
        <v>0</v>
      </c>
    </row>
    <row r="2595" spans="19:22" x14ac:dyDescent="0.2">
      <c r="S2595" s="127">
        <f t="shared" si="234"/>
        <v>0</v>
      </c>
      <c r="T2595" s="115">
        <f t="shared" si="235"/>
        <v>0</v>
      </c>
      <c r="U2595" s="115">
        <f t="shared" si="236"/>
        <v>0</v>
      </c>
      <c r="V2595" s="115">
        <f t="shared" si="236"/>
        <v>0</v>
      </c>
    </row>
    <row r="2596" spans="19:22" x14ac:dyDescent="0.2">
      <c r="S2596" s="127">
        <f t="shared" si="234"/>
        <v>0</v>
      </c>
      <c r="T2596" s="115">
        <f t="shared" si="235"/>
        <v>0</v>
      </c>
      <c r="U2596" s="115">
        <f t="shared" si="236"/>
        <v>0</v>
      </c>
      <c r="V2596" s="115">
        <f t="shared" si="236"/>
        <v>0</v>
      </c>
    </row>
    <row r="2597" spans="19:22" x14ac:dyDescent="0.2">
      <c r="S2597" s="127">
        <f t="shared" si="234"/>
        <v>0</v>
      </c>
      <c r="T2597" s="115">
        <f t="shared" si="235"/>
        <v>0</v>
      </c>
      <c r="U2597" s="115">
        <f t="shared" si="236"/>
        <v>0</v>
      </c>
      <c r="V2597" s="115">
        <f t="shared" si="236"/>
        <v>0</v>
      </c>
    </row>
    <row r="2598" spans="19:22" x14ac:dyDescent="0.2">
      <c r="S2598" s="127">
        <f t="shared" si="234"/>
        <v>0</v>
      </c>
      <c r="T2598" s="115">
        <f t="shared" si="235"/>
        <v>0</v>
      </c>
      <c r="U2598" s="115">
        <f t="shared" si="236"/>
        <v>0</v>
      </c>
      <c r="V2598" s="115">
        <f t="shared" si="236"/>
        <v>0</v>
      </c>
    </row>
    <row r="2599" spans="19:22" x14ac:dyDescent="0.2">
      <c r="S2599" s="127">
        <f t="shared" si="234"/>
        <v>0</v>
      </c>
      <c r="T2599" s="115">
        <f t="shared" si="235"/>
        <v>0</v>
      </c>
      <c r="U2599" s="115">
        <f t="shared" si="236"/>
        <v>0</v>
      </c>
      <c r="V2599" s="115">
        <f t="shared" si="236"/>
        <v>0</v>
      </c>
    </row>
    <row r="2600" spans="19:22" x14ac:dyDescent="0.2">
      <c r="S2600" s="127">
        <f t="shared" si="234"/>
        <v>0</v>
      </c>
      <c r="T2600" s="115">
        <f t="shared" si="235"/>
        <v>0</v>
      </c>
      <c r="U2600" s="115">
        <f t="shared" si="236"/>
        <v>0</v>
      </c>
      <c r="V2600" s="115">
        <f t="shared" si="236"/>
        <v>0</v>
      </c>
    </row>
    <row r="2601" spans="19:22" x14ac:dyDescent="0.2">
      <c r="S2601" s="127">
        <f t="shared" si="234"/>
        <v>0</v>
      </c>
      <c r="T2601" s="115">
        <f t="shared" si="235"/>
        <v>0</v>
      </c>
      <c r="U2601" s="115">
        <f t="shared" si="236"/>
        <v>0</v>
      </c>
      <c r="V2601" s="115">
        <f t="shared" si="236"/>
        <v>0</v>
      </c>
    </row>
    <row r="2602" spans="19:22" x14ac:dyDescent="0.2">
      <c r="S2602" s="127">
        <f t="shared" si="234"/>
        <v>0</v>
      </c>
      <c r="T2602" s="115">
        <f t="shared" si="235"/>
        <v>0</v>
      </c>
      <c r="U2602" s="115">
        <f t="shared" si="236"/>
        <v>0</v>
      </c>
      <c r="V2602" s="115">
        <f t="shared" si="236"/>
        <v>0</v>
      </c>
    </row>
    <row r="2603" spans="19:22" x14ac:dyDescent="0.2">
      <c r="S2603" s="127">
        <f t="shared" si="234"/>
        <v>0</v>
      </c>
      <c r="T2603" s="115">
        <f t="shared" si="235"/>
        <v>0</v>
      </c>
      <c r="U2603" s="115">
        <f t="shared" si="236"/>
        <v>0</v>
      </c>
      <c r="V2603" s="115">
        <f t="shared" si="236"/>
        <v>0</v>
      </c>
    </row>
    <row r="2604" spans="19:22" x14ac:dyDescent="0.2">
      <c r="S2604" s="127">
        <f t="shared" si="234"/>
        <v>0</v>
      </c>
      <c r="T2604" s="115">
        <f t="shared" si="235"/>
        <v>0</v>
      </c>
      <c r="U2604" s="115">
        <f t="shared" si="236"/>
        <v>0</v>
      </c>
      <c r="V2604" s="115">
        <f t="shared" si="236"/>
        <v>0</v>
      </c>
    </row>
    <row r="2605" spans="19:22" x14ac:dyDescent="0.2">
      <c r="S2605" s="127">
        <f t="shared" si="234"/>
        <v>0</v>
      </c>
      <c r="T2605" s="115">
        <f t="shared" si="235"/>
        <v>0</v>
      </c>
      <c r="U2605" s="115">
        <f t="shared" ref="U2605:V2620" si="237">+S2639</f>
        <v>0</v>
      </c>
      <c r="V2605" s="115">
        <f t="shared" si="237"/>
        <v>0</v>
      </c>
    </row>
    <row r="2606" spans="19:22" x14ac:dyDescent="0.2">
      <c r="S2606" s="127">
        <f t="shared" si="234"/>
        <v>0</v>
      </c>
      <c r="T2606" s="115">
        <f t="shared" si="235"/>
        <v>0</v>
      </c>
      <c r="U2606" s="115">
        <f t="shared" si="237"/>
        <v>0</v>
      </c>
      <c r="V2606" s="115">
        <f t="shared" si="237"/>
        <v>0</v>
      </c>
    </row>
    <row r="2607" spans="19:22" x14ac:dyDescent="0.2">
      <c r="S2607" s="127">
        <f t="shared" si="234"/>
        <v>0</v>
      </c>
      <c r="T2607" s="115">
        <f t="shared" si="235"/>
        <v>0</v>
      </c>
      <c r="U2607" s="115">
        <f t="shared" si="237"/>
        <v>0</v>
      </c>
      <c r="V2607" s="115">
        <f t="shared" si="237"/>
        <v>0</v>
      </c>
    </row>
    <row r="2608" spans="19:22" x14ac:dyDescent="0.2">
      <c r="S2608" s="127">
        <f t="shared" si="234"/>
        <v>0</v>
      </c>
      <c r="T2608" s="115">
        <f t="shared" si="235"/>
        <v>0</v>
      </c>
      <c r="U2608" s="115">
        <f t="shared" si="237"/>
        <v>0</v>
      </c>
      <c r="V2608" s="115">
        <f t="shared" si="237"/>
        <v>0</v>
      </c>
    </row>
    <row r="2609" spans="19:22" x14ac:dyDescent="0.2">
      <c r="S2609" s="127">
        <f t="shared" si="234"/>
        <v>0</v>
      </c>
      <c r="T2609" s="115">
        <f t="shared" si="235"/>
        <v>0</v>
      </c>
      <c r="U2609" s="115">
        <f t="shared" si="237"/>
        <v>0</v>
      </c>
      <c r="V2609" s="115">
        <f t="shared" si="237"/>
        <v>0</v>
      </c>
    </row>
    <row r="2610" spans="19:22" x14ac:dyDescent="0.2">
      <c r="S2610" s="127">
        <f t="shared" si="234"/>
        <v>0</v>
      </c>
      <c r="T2610" s="115">
        <f t="shared" si="235"/>
        <v>0</v>
      </c>
      <c r="U2610" s="115">
        <f t="shared" si="237"/>
        <v>0</v>
      </c>
      <c r="V2610" s="115">
        <f t="shared" si="237"/>
        <v>0</v>
      </c>
    </row>
    <row r="2611" spans="19:22" x14ac:dyDescent="0.2">
      <c r="S2611" s="127">
        <f t="shared" si="234"/>
        <v>0</v>
      </c>
      <c r="T2611" s="115">
        <f t="shared" si="235"/>
        <v>0</v>
      </c>
      <c r="U2611" s="115">
        <f t="shared" si="237"/>
        <v>0</v>
      </c>
      <c r="V2611" s="115">
        <f t="shared" si="237"/>
        <v>0</v>
      </c>
    </row>
    <row r="2612" spans="19:22" x14ac:dyDescent="0.2">
      <c r="S2612" s="127">
        <f t="shared" si="234"/>
        <v>0</v>
      </c>
      <c r="T2612" s="115">
        <f t="shared" si="235"/>
        <v>0</v>
      </c>
      <c r="U2612" s="115">
        <f t="shared" si="237"/>
        <v>0</v>
      </c>
      <c r="V2612" s="115">
        <f t="shared" si="237"/>
        <v>0</v>
      </c>
    </row>
    <row r="2613" spans="19:22" x14ac:dyDescent="0.2">
      <c r="S2613" s="127">
        <f t="shared" si="234"/>
        <v>0</v>
      </c>
      <c r="T2613" s="115">
        <f t="shared" si="235"/>
        <v>0</v>
      </c>
      <c r="U2613" s="115">
        <f t="shared" si="237"/>
        <v>0</v>
      </c>
      <c r="V2613" s="115">
        <f t="shared" si="237"/>
        <v>0</v>
      </c>
    </row>
    <row r="2614" spans="19:22" x14ac:dyDescent="0.2">
      <c r="S2614" s="127">
        <f t="shared" si="234"/>
        <v>0</v>
      </c>
      <c r="T2614" s="115">
        <f t="shared" si="235"/>
        <v>0</v>
      </c>
      <c r="U2614" s="115">
        <f t="shared" si="237"/>
        <v>0</v>
      </c>
      <c r="V2614" s="115">
        <f t="shared" si="237"/>
        <v>0</v>
      </c>
    </row>
    <row r="2615" spans="19:22" x14ac:dyDescent="0.2">
      <c r="S2615" s="127">
        <f t="shared" si="234"/>
        <v>0</v>
      </c>
      <c r="T2615" s="115">
        <f t="shared" si="235"/>
        <v>0</v>
      </c>
      <c r="U2615" s="115">
        <f t="shared" si="237"/>
        <v>0</v>
      </c>
      <c r="V2615" s="115">
        <f t="shared" si="237"/>
        <v>0</v>
      </c>
    </row>
    <row r="2616" spans="19:22" x14ac:dyDescent="0.2">
      <c r="S2616" s="127">
        <f t="shared" si="234"/>
        <v>0</v>
      </c>
      <c r="T2616" s="115">
        <f t="shared" si="235"/>
        <v>0</v>
      </c>
      <c r="U2616" s="115">
        <f t="shared" si="237"/>
        <v>0</v>
      </c>
      <c r="V2616" s="115">
        <f t="shared" si="237"/>
        <v>0</v>
      </c>
    </row>
    <row r="2617" spans="19:22" x14ac:dyDescent="0.2">
      <c r="S2617" s="127">
        <f t="shared" si="234"/>
        <v>0</v>
      </c>
      <c r="T2617" s="115">
        <f t="shared" si="235"/>
        <v>0</v>
      </c>
      <c r="U2617" s="115">
        <f t="shared" si="237"/>
        <v>0</v>
      </c>
      <c r="V2617" s="115">
        <f t="shared" si="237"/>
        <v>0</v>
      </c>
    </row>
    <row r="2618" spans="19:22" x14ac:dyDescent="0.2">
      <c r="S2618" s="127">
        <f t="shared" si="234"/>
        <v>0</v>
      </c>
      <c r="T2618" s="115">
        <f t="shared" si="235"/>
        <v>0</v>
      </c>
      <c r="U2618" s="115">
        <f t="shared" si="237"/>
        <v>0</v>
      </c>
      <c r="V2618" s="115">
        <f t="shared" si="237"/>
        <v>0</v>
      </c>
    </row>
    <row r="2619" spans="19:22" x14ac:dyDescent="0.2">
      <c r="S2619" s="127">
        <f t="shared" si="234"/>
        <v>0</v>
      </c>
      <c r="T2619" s="115">
        <f t="shared" si="235"/>
        <v>0</v>
      </c>
      <c r="U2619" s="115">
        <f t="shared" si="237"/>
        <v>0</v>
      </c>
      <c r="V2619" s="115">
        <f t="shared" si="237"/>
        <v>0</v>
      </c>
    </row>
    <row r="2620" spans="19:22" x14ac:dyDescent="0.2">
      <c r="S2620" s="127">
        <f t="shared" si="234"/>
        <v>0</v>
      </c>
      <c r="T2620" s="115">
        <f t="shared" si="235"/>
        <v>0</v>
      </c>
      <c r="U2620" s="115">
        <f t="shared" si="237"/>
        <v>0</v>
      </c>
      <c r="V2620" s="115">
        <f t="shared" si="237"/>
        <v>0</v>
      </c>
    </row>
    <row r="2621" spans="19:22" x14ac:dyDescent="0.2">
      <c r="S2621" s="115">
        <f>IF(SUM(F2621:H2621)&gt;0,SUM(F2621:H2621),0)</f>
        <v>0</v>
      </c>
      <c r="T2621" s="115">
        <f>IF((F2621)+(G2621)*1.5+(H2621)*2&gt;0,(F2621)+(G2621)*1.5+(H2621)*2,0)</f>
        <v>0</v>
      </c>
    </row>
    <row r="2622" spans="19:22" x14ac:dyDescent="0.2">
      <c r="S2622" s="115">
        <f t="shared" ref="S2622:S2654" si="238">IF(SUM(F2622:H2622)&gt;0,SUM(F2622:H2622),0)</f>
        <v>0</v>
      </c>
      <c r="T2622" s="115">
        <f t="shared" ref="T2622:T2654" si="239">IF((F2622)+(G2622)*1.5+(H2622)*2&gt;0,(F2622)+(G2622)*1.5+(H2622)*2,0)</f>
        <v>0</v>
      </c>
    </row>
    <row r="2623" spans="19:22" x14ac:dyDescent="0.2">
      <c r="S2623" s="115">
        <f t="shared" si="238"/>
        <v>0</v>
      </c>
      <c r="T2623" s="115">
        <f t="shared" si="239"/>
        <v>0</v>
      </c>
    </row>
    <row r="2624" spans="19:22" x14ac:dyDescent="0.2">
      <c r="S2624" s="115">
        <f t="shared" si="238"/>
        <v>0</v>
      </c>
      <c r="T2624" s="115">
        <f t="shared" si="239"/>
        <v>0</v>
      </c>
    </row>
    <row r="2625" spans="19:20" x14ac:dyDescent="0.2">
      <c r="S2625" s="115">
        <f t="shared" si="238"/>
        <v>0</v>
      </c>
      <c r="T2625" s="115">
        <f t="shared" si="239"/>
        <v>0</v>
      </c>
    </row>
    <row r="2626" spans="19:20" x14ac:dyDescent="0.2">
      <c r="S2626" s="115">
        <f t="shared" si="238"/>
        <v>0</v>
      </c>
      <c r="T2626" s="115">
        <f t="shared" si="239"/>
        <v>0</v>
      </c>
    </row>
    <row r="2627" spans="19:20" x14ac:dyDescent="0.2">
      <c r="S2627" s="115">
        <f t="shared" si="238"/>
        <v>0</v>
      </c>
      <c r="T2627" s="115">
        <f t="shared" si="239"/>
        <v>0</v>
      </c>
    </row>
    <row r="2628" spans="19:20" x14ac:dyDescent="0.2">
      <c r="S2628" s="115">
        <f t="shared" si="238"/>
        <v>0</v>
      </c>
      <c r="T2628" s="115">
        <f t="shared" si="239"/>
        <v>0</v>
      </c>
    </row>
    <row r="2629" spans="19:20" x14ac:dyDescent="0.2">
      <c r="S2629" s="115">
        <f t="shared" si="238"/>
        <v>0</v>
      </c>
      <c r="T2629" s="115">
        <f t="shared" si="239"/>
        <v>0</v>
      </c>
    </row>
    <row r="2630" spans="19:20" x14ac:dyDescent="0.2">
      <c r="S2630" s="115">
        <f t="shared" si="238"/>
        <v>0</v>
      </c>
      <c r="T2630" s="115">
        <f t="shared" si="239"/>
        <v>0</v>
      </c>
    </row>
    <row r="2631" spans="19:20" x14ac:dyDescent="0.2">
      <c r="S2631" s="115">
        <f t="shared" si="238"/>
        <v>0</v>
      </c>
      <c r="T2631" s="115">
        <f t="shared" si="239"/>
        <v>0</v>
      </c>
    </row>
    <row r="2632" spans="19:20" x14ac:dyDescent="0.2">
      <c r="S2632" s="115">
        <f t="shared" si="238"/>
        <v>0</v>
      </c>
      <c r="T2632" s="115">
        <f t="shared" si="239"/>
        <v>0</v>
      </c>
    </row>
    <row r="2633" spans="19:20" x14ac:dyDescent="0.2">
      <c r="S2633" s="115">
        <f t="shared" si="238"/>
        <v>0</v>
      </c>
      <c r="T2633" s="115">
        <f t="shared" si="239"/>
        <v>0</v>
      </c>
    </row>
    <row r="2634" spans="19:20" x14ac:dyDescent="0.2">
      <c r="S2634" s="115">
        <f t="shared" si="238"/>
        <v>0</v>
      </c>
      <c r="T2634" s="115">
        <f t="shared" si="239"/>
        <v>0</v>
      </c>
    </row>
    <row r="2635" spans="19:20" x14ac:dyDescent="0.2">
      <c r="S2635" s="115">
        <f t="shared" si="238"/>
        <v>0</v>
      </c>
      <c r="T2635" s="115">
        <f t="shared" si="239"/>
        <v>0</v>
      </c>
    </row>
    <row r="2636" spans="19:20" x14ac:dyDescent="0.2">
      <c r="S2636" s="115">
        <f t="shared" si="238"/>
        <v>0</v>
      </c>
      <c r="T2636" s="115">
        <f t="shared" si="239"/>
        <v>0</v>
      </c>
    </row>
    <row r="2637" spans="19:20" x14ac:dyDescent="0.2">
      <c r="S2637" s="115">
        <f t="shared" si="238"/>
        <v>0</v>
      </c>
      <c r="T2637" s="115">
        <f t="shared" si="239"/>
        <v>0</v>
      </c>
    </row>
    <row r="2638" spans="19:20" x14ac:dyDescent="0.2">
      <c r="S2638" s="115">
        <f t="shared" si="238"/>
        <v>0</v>
      </c>
      <c r="T2638" s="115">
        <f t="shared" si="239"/>
        <v>0</v>
      </c>
    </row>
    <row r="2639" spans="19:20" x14ac:dyDescent="0.2">
      <c r="S2639" s="115">
        <f t="shared" si="238"/>
        <v>0</v>
      </c>
      <c r="T2639" s="115">
        <f t="shared" si="239"/>
        <v>0</v>
      </c>
    </row>
    <row r="2640" spans="19:20" x14ac:dyDescent="0.2">
      <c r="S2640" s="115">
        <f t="shared" si="238"/>
        <v>0</v>
      </c>
      <c r="T2640" s="115">
        <f t="shared" si="239"/>
        <v>0</v>
      </c>
    </row>
    <row r="2641" spans="19:22" x14ac:dyDescent="0.2">
      <c r="S2641" s="115">
        <f t="shared" si="238"/>
        <v>0</v>
      </c>
      <c r="T2641" s="115">
        <f t="shared" si="239"/>
        <v>0</v>
      </c>
    </row>
    <row r="2642" spans="19:22" x14ac:dyDescent="0.2">
      <c r="S2642" s="115">
        <f t="shared" si="238"/>
        <v>0</v>
      </c>
      <c r="T2642" s="115">
        <f t="shared" si="239"/>
        <v>0</v>
      </c>
    </row>
    <row r="2643" spans="19:22" x14ac:dyDescent="0.2">
      <c r="S2643" s="115">
        <f t="shared" si="238"/>
        <v>0</v>
      </c>
      <c r="T2643" s="115">
        <f t="shared" si="239"/>
        <v>0</v>
      </c>
    </row>
    <row r="2644" spans="19:22" x14ac:dyDescent="0.2">
      <c r="S2644" s="115">
        <f t="shared" si="238"/>
        <v>0</v>
      </c>
      <c r="T2644" s="115">
        <f t="shared" si="239"/>
        <v>0</v>
      </c>
    </row>
    <row r="2645" spans="19:22" x14ac:dyDescent="0.2">
      <c r="S2645" s="115">
        <f t="shared" si="238"/>
        <v>0</v>
      </c>
      <c r="T2645" s="115">
        <f t="shared" si="239"/>
        <v>0</v>
      </c>
    </row>
    <row r="2646" spans="19:22" x14ac:dyDescent="0.2">
      <c r="S2646" s="115">
        <f t="shared" si="238"/>
        <v>0</v>
      </c>
      <c r="T2646" s="115">
        <f t="shared" si="239"/>
        <v>0</v>
      </c>
    </row>
    <row r="2647" spans="19:22" x14ac:dyDescent="0.2">
      <c r="S2647" s="115">
        <f t="shared" si="238"/>
        <v>0</v>
      </c>
      <c r="T2647" s="115">
        <f t="shared" si="239"/>
        <v>0</v>
      </c>
    </row>
    <row r="2648" spans="19:22" x14ac:dyDescent="0.2">
      <c r="S2648" s="115">
        <f t="shared" si="238"/>
        <v>0</v>
      </c>
      <c r="T2648" s="115">
        <f t="shared" si="239"/>
        <v>0</v>
      </c>
    </row>
    <row r="2649" spans="19:22" x14ac:dyDescent="0.2">
      <c r="S2649" s="115">
        <f t="shared" si="238"/>
        <v>0</v>
      </c>
      <c r="T2649" s="115">
        <f t="shared" si="239"/>
        <v>0</v>
      </c>
    </row>
    <row r="2650" spans="19:22" x14ac:dyDescent="0.2">
      <c r="S2650" s="115">
        <f t="shared" si="238"/>
        <v>0</v>
      </c>
      <c r="T2650" s="115">
        <f t="shared" si="239"/>
        <v>0</v>
      </c>
    </row>
    <row r="2651" spans="19:22" x14ac:dyDescent="0.2">
      <c r="S2651" s="115">
        <f t="shared" si="238"/>
        <v>0</v>
      </c>
      <c r="T2651" s="115">
        <f t="shared" si="239"/>
        <v>0</v>
      </c>
    </row>
    <row r="2652" spans="19:22" x14ac:dyDescent="0.2">
      <c r="S2652" s="115">
        <f t="shared" si="238"/>
        <v>0</v>
      </c>
      <c r="T2652" s="115">
        <f t="shared" si="239"/>
        <v>0</v>
      </c>
    </row>
    <row r="2653" spans="19:22" x14ac:dyDescent="0.2">
      <c r="S2653" s="115">
        <f t="shared" si="238"/>
        <v>0</v>
      </c>
      <c r="T2653" s="115">
        <f t="shared" si="239"/>
        <v>0</v>
      </c>
    </row>
    <row r="2654" spans="19:22" x14ac:dyDescent="0.2">
      <c r="S2654" s="115">
        <f t="shared" si="238"/>
        <v>0</v>
      </c>
      <c r="T2654" s="115">
        <f t="shared" si="239"/>
        <v>0</v>
      </c>
    </row>
    <row r="2655" spans="19:22" x14ac:dyDescent="0.2">
      <c r="S2655" s="127">
        <f>IF(SUM(F2655:Q2655)&gt;0,SUM(F2655:Q2655),0)</f>
        <v>0</v>
      </c>
      <c r="T2655" s="115">
        <f>IF((F2655+I2655+L2655+O2655)+(G2655+J2655+M2655+P2655)*1.5+(H2655+K2655+N2655+Q2655)*2&gt;0,(F2655+I2655+L2655+O2655)+(G2655+J2655+M2655+P2655)*1.5+(H2655+K2655+N2655+Q2655)*2,0)</f>
        <v>0</v>
      </c>
      <c r="U2655" s="115">
        <f>+S2689</f>
        <v>0</v>
      </c>
      <c r="V2655" s="115">
        <f>+T2689</f>
        <v>0</v>
      </c>
    </row>
    <row r="2656" spans="19:22" x14ac:dyDescent="0.2">
      <c r="S2656" s="127">
        <f t="shared" ref="S2656:S2688" si="240">IF(SUM(F2656:Q2656)&gt;0,SUM(F2656:Q2656),0)</f>
        <v>0</v>
      </c>
      <c r="T2656" s="115">
        <f>IF((F2656+I2656+L2656+O2656)+(G2656+J2656+M2656+P2656)*1.5+(H2656+K2656+N2656+Q2656)*2&gt;0,(F2656+I2656+L2656+O2656)+(G2656+J2656+M2656+P2656)*1.5+(H2656+K2656+N2656+Q2656)*2,0)</f>
        <v>0</v>
      </c>
      <c r="U2656" s="115">
        <f>+S2690</f>
        <v>0</v>
      </c>
      <c r="V2656" s="115">
        <f>+T2690</f>
        <v>0</v>
      </c>
    </row>
    <row r="2657" spans="19:22" x14ac:dyDescent="0.2">
      <c r="S2657" s="127">
        <f t="shared" si="240"/>
        <v>0</v>
      </c>
      <c r="T2657" s="115">
        <f t="shared" ref="T2657:T2688" si="241">IF((F2657+I2657+L2657+O2657)+(G2657+J2657+M2657+P2657)*1.5+(H2657+K2657+N2657+Q2657)*2&gt;0,(F2657+I2657+L2657+O2657)+(G2657+J2657+M2657+P2657)*1.5+(H2657+K2657+N2657+Q2657)*2,0)</f>
        <v>0</v>
      </c>
      <c r="U2657" s="115">
        <f t="shared" ref="U2657:V2672" si="242">+S2691</f>
        <v>0</v>
      </c>
      <c r="V2657" s="115">
        <f t="shared" si="242"/>
        <v>0</v>
      </c>
    </row>
    <row r="2658" spans="19:22" x14ac:dyDescent="0.2">
      <c r="S2658" s="127">
        <f t="shared" si="240"/>
        <v>0</v>
      </c>
      <c r="T2658" s="115">
        <f t="shared" si="241"/>
        <v>0</v>
      </c>
      <c r="U2658" s="115">
        <f t="shared" si="242"/>
        <v>0</v>
      </c>
      <c r="V2658" s="115">
        <f t="shared" si="242"/>
        <v>0</v>
      </c>
    </row>
    <row r="2659" spans="19:22" x14ac:dyDescent="0.2">
      <c r="S2659" s="127">
        <f t="shared" si="240"/>
        <v>0</v>
      </c>
      <c r="T2659" s="115">
        <f t="shared" si="241"/>
        <v>0</v>
      </c>
      <c r="U2659" s="115">
        <f t="shared" si="242"/>
        <v>0</v>
      </c>
      <c r="V2659" s="115">
        <f t="shared" si="242"/>
        <v>0</v>
      </c>
    </row>
    <row r="2660" spans="19:22" x14ac:dyDescent="0.2">
      <c r="S2660" s="127">
        <f t="shared" si="240"/>
        <v>0</v>
      </c>
      <c r="T2660" s="115">
        <f t="shared" si="241"/>
        <v>0</v>
      </c>
      <c r="U2660" s="115">
        <f t="shared" si="242"/>
        <v>0</v>
      </c>
      <c r="V2660" s="115">
        <f t="shared" si="242"/>
        <v>0</v>
      </c>
    </row>
    <row r="2661" spans="19:22" x14ac:dyDescent="0.2">
      <c r="S2661" s="127">
        <f t="shared" si="240"/>
        <v>0</v>
      </c>
      <c r="T2661" s="115">
        <f t="shared" si="241"/>
        <v>0</v>
      </c>
      <c r="U2661" s="115">
        <f t="shared" si="242"/>
        <v>0</v>
      </c>
      <c r="V2661" s="115">
        <f t="shared" si="242"/>
        <v>0</v>
      </c>
    </row>
    <row r="2662" spans="19:22" x14ac:dyDescent="0.2">
      <c r="S2662" s="127">
        <f t="shared" si="240"/>
        <v>0</v>
      </c>
      <c r="T2662" s="115">
        <f t="shared" si="241"/>
        <v>0</v>
      </c>
      <c r="U2662" s="115">
        <f t="shared" si="242"/>
        <v>0</v>
      </c>
      <c r="V2662" s="115">
        <f t="shared" si="242"/>
        <v>0</v>
      </c>
    </row>
    <row r="2663" spans="19:22" x14ac:dyDescent="0.2">
      <c r="S2663" s="127">
        <f t="shared" si="240"/>
        <v>0</v>
      </c>
      <c r="T2663" s="115">
        <f t="shared" si="241"/>
        <v>0</v>
      </c>
      <c r="U2663" s="115">
        <f t="shared" si="242"/>
        <v>0</v>
      </c>
      <c r="V2663" s="115">
        <f t="shared" si="242"/>
        <v>0</v>
      </c>
    </row>
    <row r="2664" spans="19:22" x14ac:dyDescent="0.2">
      <c r="S2664" s="127">
        <f t="shared" si="240"/>
        <v>0</v>
      </c>
      <c r="T2664" s="115">
        <f t="shared" si="241"/>
        <v>0</v>
      </c>
      <c r="U2664" s="115">
        <f t="shared" si="242"/>
        <v>0</v>
      </c>
      <c r="V2664" s="115">
        <f t="shared" si="242"/>
        <v>0</v>
      </c>
    </row>
    <row r="2665" spans="19:22" x14ac:dyDescent="0.2">
      <c r="S2665" s="127">
        <f t="shared" si="240"/>
        <v>0</v>
      </c>
      <c r="T2665" s="115">
        <f t="shared" si="241"/>
        <v>0</v>
      </c>
      <c r="U2665" s="115">
        <f t="shared" si="242"/>
        <v>0</v>
      </c>
      <c r="V2665" s="115">
        <f t="shared" si="242"/>
        <v>0</v>
      </c>
    </row>
    <row r="2666" spans="19:22" x14ac:dyDescent="0.2">
      <c r="S2666" s="127">
        <f t="shared" si="240"/>
        <v>0</v>
      </c>
      <c r="T2666" s="115">
        <f t="shared" si="241"/>
        <v>0</v>
      </c>
      <c r="U2666" s="115">
        <f t="shared" si="242"/>
        <v>0</v>
      </c>
      <c r="V2666" s="115">
        <f t="shared" si="242"/>
        <v>0</v>
      </c>
    </row>
    <row r="2667" spans="19:22" x14ac:dyDescent="0.2">
      <c r="S2667" s="127">
        <f t="shared" si="240"/>
        <v>0</v>
      </c>
      <c r="T2667" s="115">
        <f t="shared" si="241"/>
        <v>0</v>
      </c>
      <c r="U2667" s="115">
        <f t="shared" si="242"/>
        <v>0</v>
      </c>
      <c r="V2667" s="115">
        <f t="shared" si="242"/>
        <v>0</v>
      </c>
    </row>
    <row r="2668" spans="19:22" x14ac:dyDescent="0.2">
      <c r="S2668" s="127">
        <f t="shared" si="240"/>
        <v>0</v>
      </c>
      <c r="T2668" s="115">
        <f t="shared" si="241"/>
        <v>0</v>
      </c>
      <c r="U2668" s="115">
        <f t="shared" si="242"/>
        <v>0</v>
      </c>
      <c r="V2668" s="115">
        <f t="shared" si="242"/>
        <v>0</v>
      </c>
    </row>
    <row r="2669" spans="19:22" x14ac:dyDescent="0.2">
      <c r="S2669" s="127">
        <f t="shared" si="240"/>
        <v>0</v>
      </c>
      <c r="T2669" s="115">
        <f t="shared" si="241"/>
        <v>0</v>
      </c>
      <c r="U2669" s="115">
        <f t="shared" si="242"/>
        <v>0</v>
      </c>
      <c r="V2669" s="115">
        <f t="shared" si="242"/>
        <v>0</v>
      </c>
    </row>
    <row r="2670" spans="19:22" x14ac:dyDescent="0.2">
      <c r="S2670" s="127">
        <f t="shared" si="240"/>
        <v>0</v>
      </c>
      <c r="T2670" s="115">
        <f t="shared" si="241"/>
        <v>0</v>
      </c>
      <c r="U2670" s="115">
        <f t="shared" si="242"/>
        <v>0</v>
      </c>
      <c r="V2670" s="115">
        <f t="shared" si="242"/>
        <v>0</v>
      </c>
    </row>
    <row r="2671" spans="19:22" x14ac:dyDescent="0.2">
      <c r="S2671" s="127">
        <f t="shared" si="240"/>
        <v>0</v>
      </c>
      <c r="T2671" s="115">
        <f t="shared" si="241"/>
        <v>0</v>
      </c>
      <c r="U2671" s="115">
        <f t="shared" si="242"/>
        <v>0</v>
      </c>
      <c r="V2671" s="115">
        <f t="shared" si="242"/>
        <v>0</v>
      </c>
    </row>
    <row r="2672" spans="19:22" x14ac:dyDescent="0.2">
      <c r="S2672" s="127">
        <f t="shared" si="240"/>
        <v>0</v>
      </c>
      <c r="T2672" s="115">
        <f t="shared" si="241"/>
        <v>0</v>
      </c>
      <c r="U2672" s="115">
        <f t="shared" si="242"/>
        <v>0</v>
      </c>
      <c r="V2672" s="115">
        <f t="shared" si="242"/>
        <v>0</v>
      </c>
    </row>
    <row r="2673" spans="19:22" x14ac:dyDescent="0.2">
      <c r="S2673" s="127">
        <f t="shared" si="240"/>
        <v>0</v>
      </c>
      <c r="T2673" s="115">
        <f t="shared" si="241"/>
        <v>0</v>
      </c>
      <c r="U2673" s="115">
        <f t="shared" ref="U2673:V2688" si="243">+S2707</f>
        <v>0</v>
      </c>
      <c r="V2673" s="115">
        <f t="shared" si="243"/>
        <v>0</v>
      </c>
    </row>
    <row r="2674" spans="19:22" x14ac:dyDescent="0.2">
      <c r="S2674" s="127">
        <f t="shared" si="240"/>
        <v>0</v>
      </c>
      <c r="T2674" s="115">
        <f t="shared" si="241"/>
        <v>0</v>
      </c>
      <c r="U2674" s="115">
        <f t="shared" si="243"/>
        <v>0</v>
      </c>
      <c r="V2674" s="115">
        <f t="shared" si="243"/>
        <v>0</v>
      </c>
    </row>
    <row r="2675" spans="19:22" x14ac:dyDescent="0.2">
      <c r="S2675" s="127">
        <f t="shared" si="240"/>
        <v>0</v>
      </c>
      <c r="T2675" s="115">
        <f t="shared" si="241"/>
        <v>0</v>
      </c>
      <c r="U2675" s="115">
        <f t="shared" si="243"/>
        <v>0</v>
      </c>
      <c r="V2675" s="115">
        <f t="shared" si="243"/>
        <v>0</v>
      </c>
    </row>
    <row r="2676" spans="19:22" x14ac:dyDescent="0.2">
      <c r="S2676" s="127">
        <f t="shared" si="240"/>
        <v>0</v>
      </c>
      <c r="T2676" s="115">
        <f t="shared" si="241"/>
        <v>0</v>
      </c>
      <c r="U2676" s="115">
        <f t="shared" si="243"/>
        <v>0</v>
      </c>
      <c r="V2676" s="115">
        <f t="shared" si="243"/>
        <v>0</v>
      </c>
    </row>
    <row r="2677" spans="19:22" x14ac:dyDescent="0.2">
      <c r="S2677" s="127">
        <f t="shared" si="240"/>
        <v>0</v>
      </c>
      <c r="T2677" s="115">
        <f t="shared" si="241"/>
        <v>0</v>
      </c>
      <c r="U2677" s="115">
        <f t="shared" si="243"/>
        <v>0</v>
      </c>
      <c r="V2677" s="115">
        <f t="shared" si="243"/>
        <v>0</v>
      </c>
    </row>
    <row r="2678" spans="19:22" x14ac:dyDescent="0.2">
      <c r="S2678" s="127">
        <f t="shared" si="240"/>
        <v>0</v>
      </c>
      <c r="T2678" s="115">
        <f t="shared" si="241"/>
        <v>0</v>
      </c>
      <c r="U2678" s="115">
        <f t="shared" si="243"/>
        <v>0</v>
      </c>
      <c r="V2678" s="115">
        <f t="shared" si="243"/>
        <v>0</v>
      </c>
    </row>
    <row r="2679" spans="19:22" x14ac:dyDescent="0.2">
      <c r="S2679" s="127">
        <f t="shared" si="240"/>
        <v>0</v>
      </c>
      <c r="T2679" s="115">
        <f t="shared" si="241"/>
        <v>0</v>
      </c>
      <c r="U2679" s="115">
        <f t="shared" si="243"/>
        <v>0</v>
      </c>
      <c r="V2679" s="115">
        <f t="shared" si="243"/>
        <v>0</v>
      </c>
    </row>
    <row r="2680" spans="19:22" x14ac:dyDescent="0.2">
      <c r="S2680" s="127">
        <f t="shared" si="240"/>
        <v>0</v>
      </c>
      <c r="T2680" s="115">
        <f t="shared" si="241"/>
        <v>0</v>
      </c>
      <c r="U2680" s="115">
        <f t="shared" si="243"/>
        <v>0</v>
      </c>
      <c r="V2680" s="115">
        <f t="shared" si="243"/>
        <v>0</v>
      </c>
    </row>
    <row r="2681" spans="19:22" x14ac:dyDescent="0.2">
      <c r="S2681" s="127">
        <f t="shared" si="240"/>
        <v>0</v>
      </c>
      <c r="T2681" s="115">
        <f t="shared" si="241"/>
        <v>0</v>
      </c>
      <c r="U2681" s="115">
        <f t="shared" si="243"/>
        <v>0</v>
      </c>
      <c r="V2681" s="115">
        <f t="shared" si="243"/>
        <v>0</v>
      </c>
    </row>
    <row r="2682" spans="19:22" x14ac:dyDescent="0.2">
      <c r="S2682" s="127">
        <f t="shared" si="240"/>
        <v>0</v>
      </c>
      <c r="T2682" s="115">
        <f t="shared" si="241"/>
        <v>0</v>
      </c>
      <c r="U2682" s="115">
        <f t="shared" si="243"/>
        <v>0</v>
      </c>
      <c r="V2682" s="115">
        <f t="shared" si="243"/>
        <v>0</v>
      </c>
    </row>
    <row r="2683" spans="19:22" x14ac:dyDescent="0.2">
      <c r="S2683" s="127">
        <f t="shared" si="240"/>
        <v>0</v>
      </c>
      <c r="T2683" s="115">
        <f t="shared" si="241"/>
        <v>0</v>
      </c>
      <c r="U2683" s="115">
        <f t="shared" si="243"/>
        <v>0</v>
      </c>
      <c r="V2683" s="115">
        <f t="shared" si="243"/>
        <v>0</v>
      </c>
    </row>
    <row r="2684" spans="19:22" x14ac:dyDescent="0.2">
      <c r="S2684" s="127">
        <f t="shared" si="240"/>
        <v>0</v>
      </c>
      <c r="T2684" s="115">
        <f t="shared" si="241"/>
        <v>0</v>
      </c>
      <c r="U2684" s="115">
        <f t="shared" si="243"/>
        <v>0</v>
      </c>
      <c r="V2684" s="115">
        <f t="shared" si="243"/>
        <v>0</v>
      </c>
    </row>
    <row r="2685" spans="19:22" x14ac:dyDescent="0.2">
      <c r="S2685" s="127">
        <f t="shared" si="240"/>
        <v>0</v>
      </c>
      <c r="T2685" s="115">
        <f t="shared" si="241"/>
        <v>0</v>
      </c>
      <c r="U2685" s="115">
        <f t="shared" si="243"/>
        <v>0</v>
      </c>
      <c r="V2685" s="115">
        <f t="shared" si="243"/>
        <v>0</v>
      </c>
    </row>
    <row r="2686" spans="19:22" x14ac:dyDescent="0.2">
      <c r="S2686" s="127">
        <f t="shared" si="240"/>
        <v>0</v>
      </c>
      <c r="T2686" s="115">
        <f t="shared" si="241"/>
        <v>0</v>
      </c>
      <c r="U2686" s="115">
        <f t="shared" si="243"/>
        <v>0</v>
      </c>
      <c r="V2686" s="115">
        <f t="shared" si="243"/>
        <v>0</v>
      </c>
    </row>
    <row r="2687" spans="19:22" x14ac:dyDescent="0.2">
      <c r="S2687" s="127">
        <f t="shared" si="240"/>
        <v>0</v>
      </c>
      <c r="T2687" s="115">
        <f t="shared" si="241"/>
        <v>0</v>
      </c>
      <c r="U2687" s="115">
        <f t="shared" si="243"/>
        <v>0</v>
      </c>
      <c r="V2687" s="115">
        <f t="shared" si="243"/>
        <v>0</v>
      </c>
    </row>
    <row r="2688" spans="19:22" x14ac:dyDescent="0.2">
      <c r="S2688" s="127">
        <f t="shared" si="240"/>
        <v>0</v>
      </c>
      <c r="T2688" s="115">
        <f t="shared" si="241"/>
        <v>0</v>
      </c>
      <c r="U2688" s="115">
        <f t="shared" si="243"/>
        <v>0</v>
      </c>
      <c r="V2688" s="115">
        <f t="shared" si="243"/>
        <v>0</v>
      </c>
    </row>
    <row r="2689" spans="19:20" x14ac:dyDescent="0.2">
      <c r="S2689" s="115">
        <f>IF(SUM(F2689:H2689)&gt;0,SUM(F2689:H2689),0)</f>
        <v>0</v>
      </c>
      <c r="T2689" s="115">
        <f>IF((F2689)+(G2689)*1.5+(H2689)*2&gt;0,(F2689)+(G2689)*1.5+(H2689)*2,0)</f>
        <v>0</v>
      </c>
    </row>
    <row r="2690" spans="19:20" x14ac:dyDescent="0.2">
      <c r="S2690" s="115">
        <f t="shared" ref="S2690:S2722" si="244">IF(SUM(F2690:H2690)&gt;0,SUM(F2690:H2690),0)</f>
        <v>0</v>
      </c>
      <c r="T2690" s="115">
        <f t="shared" ref="T2690:T2722" si="245">IF((F2690)+(G2690)*1.5+(H2690)*2&gt;0,(F2690)+(G2690)*1.5+(H2690)*2,0)</f>
        <v>0</v>
      </c>
    </row>
    <row r="2691" spans="19:20" x14ac:dyDescent="0.2">
      <c r="S2691" s="115">
        <f t="shared" si="244"/>
        <v>0</v>
      </c>
      <c r="T2691" s="115">
        <f t="shared" si="245"/>
        <v>0</v>
      </c>
    </row>
    <row r="2692" spans="19:20" x14ac:dyDescent="0.2">
      <c r="S2692" s="115">
        <f t="shared" si="244"/>
        <v>0</v>
      </c>
      <c r="T2692" s="115">
        <f t="shared" si="245"/>
        <v>0</v>
      </c>
    </row>
    <row r="2693" spans="19:20" x14ac:dyDescent="0.2">
      <c r="S2693" s="115">
        <f t="shared" si="244"/>
        <v>0</v>
      </c>
      <c r="T2693" s="115">
        <f t="shared" si="245"/>
        <v>0</v>
      </c>
    </row>
    <row r="2694" spans="19:20" x14ac:dyDescent="0.2">
      <c r="S2694" s="115">
        <f t="shared" si="244"/>
        <v>0</v>
      </c>
      <c r="T2694" s="115">
        <f t="shared" si="245"/>
        <v>0</v>
      </c>
    </row>
    <row r="2695" spans="19:20" x14ac:dyDescent="0.2">
      <c r="S2695" s="115">
        <f t="shared" si="244"/>
        <v>0</v>
      </c>
      <c r="T2695" s="115">
        <f t="shared" si="245"/>
        <v>0</v>
      </c>
    </row>
    <row r="2696" spans="19:20" x14ac:dyDescent="0.2">
      <c r="S2696" s="115">
        <f t="shared" si="244"/>
        <v>0</v>
      </c>
      <c r="T2696" s="115">
        <f t="shared" si="245"/>
        <v>0</v>
      </c>
    </row>
    <row r="2697" spans="19:20" x14ac:dyDescent="0.2">
      <c r="S2697" s="115">
        <f t="shared" si="244"/>
        <v>0</v>
      </c>
      <c r="T2697" s="115">
        <f t="shared" si="245"/>
        <v>0</v>
      </c>
    </row>
    <row r="2698" spans="19:20" x14ac:dyDescent="0.2">
      <c r="S2698" s="115">
        <f t="shared" si="244"/>
        <v>0</v>
      </c>
      <c r="T2698" s="115">
        <f t="shared" si="245"/>
        <v>0</v>
      </c>
    </row>
    <row r="2699" spans="19:20" x14ac:dyDescent="0.2">
      <c r="S2699" s="115">
        <f t="shared" si="244"/>
        <v>0</v>
      </c>
      <c r="T2699" s="115">
        <f t="shared" si="245"/>
        <v>0</v>
      </c>
    </row>
    <row r="2700" spans="19:20" x14ac:dyDescent="0.2">
      <c r="S2700" s="115">
        <f t="shared" si="244"/>
        <v>0</v>
      </c>
      <c r="T2700" s="115">
        <f t="shared" si="245"/>
        <v>0</v>
      </c>
    </row>
    <row r="2701" spans="19:20" x14ac:dyDescent="0.2">
      <c r="S2701" s="115">
        <f t="shared" si="244"/>
        <v>0</v>
      </c>
      <c r="T2701" s="115">
        <f t="shared" si="245"/>
        <v>0</v>
      </c>
    </row>
    <row r="2702" spans="19:20" x14ac:dyDescent="0.2">
      <c r="S2702" s="115">
        <f t="shared" si="244"/>
        <v>0</v>
      </c>
      <c r="T2702" s="115">
        <f t="shared" si="245"/>
        <v>0</v>
      </c>
    </row>
    <row r="2703" spans="19:20" x14ac:dyDescent="0.2">
      <c r="S2703" s="115">
        <f t="shared" si="244"/>
        <v>0</v>
      </c>
      <c r="T2703" s="115">
        <f t="shared" si="245"/>
        <v>0</v>
      </c>
    </row>
    <row r="2704" spans="19:20" x14ac:dyDescent="0.2">
      <c r="S2704" s="115">
        <f t="shared" si="244"/>
        <v>0</v>
      </c>
      <c r="T2704" s="115">
        <f t="shared" si="245"/>
        <v>0</v>
      </c>
    </row>
    <row r="2705" spans="19:20" x14ac:dyDescent="0.2">
      <c r="S2705" s="115">
        <f t="shared" si="244"/>
        <v>0</v>
      </c>
      <c r="T2705" s="115">
        <f t="shared" si="245"/>
        <v>0</v>
      </c>
    </row>
    <row r="2706" spans="19:20" x14ac:dyDescent="0.2">
      <c r="S2706" s="115">
        <f t="shared" si="244"/>
        <v>0</v>
      </c>
      <c r="T2706" s="115">
        <f t="shared" si="245"/>
        <v>0</v>
      </c>
    </row>
    <row r="2707" spans="19:20" x14ac:dyDescent="0.2">
      <c r="S2707" s="115">
        <f t="shared" si="244"/>
        <v>0</v>
      </c>
      <c r="T2707" s="115">
        <f t="shared" si="245"/>
        <v>0</v>
      </c>
    </row>
    <row r="2708" spans="19:20" x14ac:dyDescent="0.2">
      <c r="S2708" s="115">
        <f t="shared" si="244"/>
        <v>0</v>
      </c>
      <c r="T2708" s="115">
        <f t="shared" si="245"/>
        <v>0</v>
      </c>
    </row>
    <row r="2709" spans="19:20" x14ac:dyDescent="0.2">
      <c r="S2709" s="115">
        <f t="shared" si="244"/>
        <v>0</v>
      </c>
      <c r="T2709" s="115">
        <f t="shared" si="245"/>
        <v>0</v>
      </c>
    </row>
    <row r="2710" spans="19:20" x14ac:dyDescent="0.2">
      <c r="S2710" s="115">
        <f t="shared" si="244"/>
        <v>0</v>
      </c>
      <c r="T2710" s="115">
        <f t="shared" si="245"/>
        <v>0</v>
      </c>
    </row>
    <row r="2711" spans="19:20" x14ac:dyDescent="0.2">
      <c r="S2711" s="115">
        <f t="shared" si="244"/>
        <v>0</v>
      </c>
      <c r="T2711" s="115">
        <f t="shared" si="245"/>
        <v>0</v>
      </c>
    </row>
    <row r="2712" spans="19:20" x14ac:dyDescent="0.2">
      <c r="S2712" s="115">
        <f t="shared" si="244"/>
        <v>0</v>
      </c>
      <c r="T2712" s="115">
        <f t="shared" si="245"/>
        <v>0</v>
      </c>
    </row>
    <row r="2713" spans="19:20" x14ac:dyDescent="0.2">
      <c r="S2713" s="115">
        <f t="shared" si="244"/>
        <v>0</v>
      </c>
      <c r="T2713" s="115">
        <f t="shared" si="245"/>
        <v>0</v>
      </c>
    </row>
    <row r="2714" spans="19:20" x14ac:dyDescent="0.2">
      <c r="S2714" s="115">
        <f t="shared" si="244"/>
        <v>0</v>
      </c>
      <c r="T2714" s="115">
        <f t="shared" si="245"/>
        <v>0</v>
      </c>
    </row>
    <row r="2715" spans="19:20" x14ac:dyDescent="0.2">
      <c r="S2715" s="115">
        <f t="shared" si="244"/>
        <v>0</v>
      </c>
      <c r="T2715" s="115">
        <f t="shared" si="245"/>
        <v>0</v>
      </c>
    </row>
    <row r="2716" spans="19:20" x14ac:dyDescent="0.2">
      <c r="S2716" s="115">
        <f t="shared" si="244"/>
        <v>0</v>
      </c>
      <c r="T2716" s="115">
        <f t="shared" si="245"/>
        <v>0</v>
      </c>
    </row>
    <row r="2717" spans="19:20" x14ac:dyDescent="0.2">
      <c r="S2717" s="115">
        <f t="shared" si="244"/>
        <v>0</v>
      </c>
      <c r="T2717" s="115">
        <f t="shared" si="245"/>
        <v>0</v>
      </c>
    </row>
    <row r="2718" spans="19:20" x14ac:dyDescent="0.2">
      <c r="S2718" s="115">
        <f t="shared" si="244"/>
        <v>0</v>
      </c>
      <c r="T2718" s="115">
        <f t="shared" si="245"/>
        <v>0</v>
      </c>
    </row>
    <row r="2719" spans="19:20" x14ac:dyDescent="0.2">
      <c r="S2719" s="115">
        <f t="shared" si="244"/>
        <v>0</v>
      </c>
      <c r="T2719" s="115">
        <f t="shared" si="245"/>
        <v>0</v>
      </c>
    </row>
    <row r="2720" spans="19:20" x14ac:dyDescent="0.2">
      <c r="S2720" s="115">
        <f t="shared" si="244"/>
        <v>0</v>
      </c>
      <c r="T2720" s="115">
        <f t="shared" si="245"/>
        <v>0</v>
      </c>
    </row>
    <row r="2721" spans="19:22" x14ac:dyDescent="0.2">
      <c r="S2721" s="115">
        <f t="shared" si="244"/>
        <v>0</v>
      </c>
      <c r="T2721" s="115">
        <f t="shared" si="245"/>
        <v>0</v>
      </c>
    </row>
    <row r="2722" spans="19:22" x14ac:dyDescent="0.2">
      <c r="S2722" s="115">
        <f t="shared" si="244"/>
        <v>0</v>
      </c>
      <c r="T2722" s="115">
        <f t="shared" si="245"/>
        <v>0</v>
      </c>
    </row>
    <row r="2723" spans="19:22" x14ac:dyDescent="0.2">
      <c r="S2723" s="127">
        <f>IF(SUM(F2723:Q2723)&gt;0,SUM(F2723:Q2723),0)</f>
        <v>0</v>
      </c>
      <c r="T2723" s="115">
        <f>IF((F2723+I2723+L2723+O2723)+(G2723+J2723+M2723+P2723)*1.5+(H2723+K2723+N2723+Q2723)*2&gt;0,(F2723+I2723+L2723+O2723)+(G2723+J2723+M2723+P2723)*1.5+(H2723+K2723+N2723+Q2723)*2,0)</f>
        <v>0</v>
      </c>
      <c r="U2723" s="115">
        <f>+S2757</f>
        <v>0</v>
      </c>
      <c r="V2723" s="115">
        <f>+T2757</f>
        <v>0</v>
      </c>
    </row>
    <row r="2724" spans="19:22" x14ac:dyDescent="0.2">
      <c r="S2724" s="127">
        <f t="shared" ref="S2724:S2756" si="246">IF(SUM(F2724:Q2724)&gt;0,SUM(F2724:Q2724),0)</f>
        <v>0</v>
      </c>
      <c r="T2724" s="115">
        <f>IF((F2724+I2724+L2724+O2724)+(G2724+J2724+M2724+P2724)*1.5+(H2724+K2724+N2724+Q2724)*2&gt;0,(F2724+I2724+L2724+O2724)+(G2724+J2724+M2724+P2724)*1.5+(H2724+K2724+N2724+Q2724)*2,0)</f>
        <v>0</v>
      </c>
      <c r="U2724" s="115">
        <f>+S2758</f>
        <v>0</v>
      </c>
      <c r="V2724" s="115">
        <f>+T2758</f>
        <v>0</v>
      </c>
    </row>
    <row r="2725" spans="19:22" x14ac:dyDescent="0.2">
      <c r="S2725" s="127">
        <f t="shared" si="246"/>
        <v>0</v>
      </c>
      <c r="T2725" s="115">
        <f t="shared" ref="T2725:T2756" si="247">IF((F2725+I2725+L2725+O2725)+(G2725+J2725+M2725+P2725)*1.5+(H2725+K2725+N2725+Q2725)*2&gt;0,(F2725+I2725+L2725+O2725)+(G2725+J2725+M2725+P2725)*1.5+(H2725+K2725+N2725+Q2725)*2,0)</f>
        <v>0</v>
      </c>
      <c r="U2725" s="115">
        <f t="shared" ref="U2725:V2740" si="248">+S2759</f>
        <v>0</v>
      </c>
      <c r="V2725" s="115">
        <f t="shared" si="248"/>
        <v>0</v>
      </c>
    </row>
    <row r="2726" spans="19:22" x14ac:dyDescent="0.2">
      <c r="S2726" s="127">
        <f t="shared" si="246"/>
        <v>0</v>
      </c>
      <c r="T2726" s="115">
        <f t="shared" si="247"/>
        <v>0</v>
      </c>
      <c r="U2726" s="115">
        <f t="shared" si="248"/>
        <v>0</v>
      </c>
      <c r="V2726" s="115">
        <f t="shared" si="248"/>
        <v>0</v>
      </c>
    </row>
    <row r="2727" spans="19:22" x14ac:dyDescent="0.2">
      <c r="S2727" s="127">
        <f t="shared" si="246"/>
        <v>0</v>
      </c>
      <c r="T2727" s="115">
        <f t="shared" si="247"/>
        <v>0</v>
      </c>
      <c r="U2727" s="115">
        <f t="shared" si="248"/>
        <v>0</v>
      </c>
      <c r="V2727" s="115">
        <f t="shared" si="248"/>
        <v>0</v>
      </c>
    </row>
    <row r="2728" spans="19:22" x14ac:dyDescent="0.2">
      <c r="S2728" s="127">
        <f t="shared" si="246"/>
        <v>0</v>
      </c>
      <c r="T2728" s="115">
        <f t="shared" si="247"/>
        <v>0</v>
      </c>
      <c r="U2728" s="115">
        <f t="shared" si="248"/>
        <v>0</v>
      </c>
      <c r="V2728" s="115">
        <f t="shared" si="248"/>
        <v>0</v>
      </c>
    </row>
    <row r="2729" spans="19:22" x14ac:dyDescent="0.2">
      <c r="S2729" s="127">
        <f t="shared" si="246"/>
        <v>0</v>
      </c>
      <c r="T2729" s="115">
        <f t="shared" si="247"/>
        <v>0</v>
      </c>
      <c r="U2729" s="115">
        <f t="shared" si="248"/>
        <v>0</v>
      </c>
      <c r="V2729" s="115">
        <f t="shared" si="248"/>
        <v>0</v>
      </c>
    </row>
    <row r="2730" spans="19:22" x14ac:dyDescent="0.2">
      <c r="S2730" s="127">
        <f t="shared" si="246"/>
        <v>0</v>
      </c>
      <c r="T2730" s="115">
        <f t="shared" si="247"/>
        <v>0</v>
      </c>
      <c r="U2730" s="115">
        <f t="shared" si="248"/>
        <v>0</v>
      </c>
      <c r="V2730" s="115">
        <f t="shared" si="248"/>
        <v>0</v>
      </c>
    </row>
    <row r="2731" spans="19:22" x14ac:dyDescent="0.2">
      <c r="S2731" s="127">
        <f t="shared" si="246"/>
        <v>0</v>
      </c>
      <c r="T2731" s="115">
        <f t="shared" si="247"/>
        <v>0</v>
      </c>
      <c r="U2731" s="115">
        <f t="shared" si="248"/>
        <v>0</v>
      </c>
      <c r="V2731" s="115">
        <f t="shared" si="248"/>
        <v>0</v>
      </c>
    </row>
    <row r="2732" spans="19:22" x14ac:dyDescent="0.2">
      <c r="S2732" s="127">
        <f t="shared" si="246"/>
        <v>0</v>
      </c>
      <c r="T2732" s="115">
        <f t="shared" si="247"/>
        <v>0</v>
      </c>
      <c r="U2732" s="115">
        <f t="shared" si="248"/>
        <v>0</v>
      </c>
      <c r="V2732" s="115">
        <f t="shared" si="248"/>
        <v>0</v>
      </c>
    </row>
    <row r="2733" spans="19:22" x14ac:dyDescent="0.2">
      <c r="S2733" s="127">
        <f t="shared" si="246"/>
        <v>0</v>
      </c>
      <c r="T2733" s="115">
        <f t="shared" si="247"/>
        <v>0</v>
      </c>
      <c r="U2733" s="115">
        <f t="shared" si="248"/>
        <v>0</v>
      </c>
      <c r="V2733" s="115">
        <f t="shared" si="248"/>
        <v>0</v>
      </c>
    </row>
    <row r="2734" spans="19:22" x14ac:dyDescent="0.2">
      <c r="S2734" s="127">
        <f t="shared" si="246"/>
        <v>0</v>
      </c>
      <c r="T2734" s="115">
        <f t="shared" si="247"/>
        <v>0</v>
      </c>
      <c r="U2734" s="115">
        <f t="shared" si="248"/>
        <v>0</v>
      </c>
      <c r="V2734" s="115">
        <f t="shared" si="248"/>
        <v>0</v>
      </c>
    </row>
    <row r="2735" spans="19:22" x14ac:dyDescent="0.2">
      <c r="S2735" s="127">
        <f t="shared" si="246"/>
        <v>0</v>
      </c>
      <c r="T2735" s="115">
        <f t="shared" si="247"/>
        <v>0</v>
      </c>
      <c r="U2735" s="115">
        <f t="shared" si="248"/>
        <v>0</v>
      </c>
      <c r="V2735" s="115">
        <f t="shared" si="248"/>
        <v>0</v>
      </c>
    </row>
    <row r="2736" spans="19:22" x14ac:dyDescent="0.2">
      <c r="S2736" s="127">
        <f t="shared" si="246"/>
        <v>0</v>
      </c>
      <c r="T2736" s="115">
        <f t="shared" si="247"/>
        <v>0</v>
      </c>
      <c r="U2736" s="115">
        <f t="shared" si="248"/>
        <v>0</v>
      </c>
      <c r="V2736" s="115">
        <f t="shared" si="248"/>
        <v>0</v>
      </c>
    </row>
    <row r="2737" spans="19:22" x14ac:dyDescent="0.2">
      <c r="S2737" s="127">
        <f t="shared" si="246"/>
        <v>0</v>
      </c>
      <c r="T2737" s="115">
        <f t="shared" si="247"/>
        <v>0</v>
      </c>
      <c r="U2737" s="115">
        <f t="shared" si="248"/>
        <v>0</v>
      </c>
      <c r="V2737" s="115">
        <f t="shared" si="248"/>
        <v>0</v>
      </c>
    </row>
    <row r="2738" spans="19:22" x14ac:dyDescent="0.2">
      <c r="S2738" s="127">
        <f t="shared" si="246"/>
        <v>0</v>
      </c>
      <c r="T2738" s="115">
        <f t="shared" si="247"/>
        <v>0</v>
      </c>
      <c r="U2738" s="115">
        <f t="shared" si="248"/>
        <v>0</v>
      </c>
      <c r="V2738" s="115">
        <f t="shared" si="248"/>
        <v>0</v>
      </c>
    </row>
    <row r="2739" spans="19:22" x14ac:dyDescent="0.2">
      <c r="S2739" s="127">
        <f t="shared" si="246"/>
        <v>0</v>
      </c>
      <c r="T2739" s="115">
        <f t="shared" si="247"/>
        <v>0</v>
      </c>
      <c r="U2739" s="115">
        <f t="shared" si="248"/>
        <v>0</v>
      </c>
      <c r="V2739" s="115">
        <f t="shared" si="248"/>
        <v>0</v>
      </c>
    </row>
    <row r="2740" spans="19:22" x14ac:dyDescent="0.2">
      <c r="S2740" s="127">
        <f t="shared" si="246"/>
        <v>0</v>
      </c>
      <c r="T2740" s="115">
        <f t="shared" si="247"/>
        <v>0</v>
      </c>
      <c r="U2740" s="115">
        <f t="shared" si="248"/>
        <v>0</v>
      </c>
      <c r="V2740" s="115">
        <f t="shared" si="248"/>
        <v>0</v>
      </c>
    </row>
    <row r="2741" spans="19:22" x14ac:dyDescent="0.2">
      <c r="S2741" s="127">
        <f t="shared" si="246"/>
        <v>0</v>
      </c>
      <c r="T2741" s="115">
        <f t="shared" si="247"/>
        <v>0</v>
      </c>
      <c r="U2741" s="115">
        <f t="shared" ref="U2741:V2756" si="249">+S2775</f>
        <v>0</v>
      </c>
      <c r="V2741" s="115">
        <f t="shared" si="249"/>
        <v>0</v>
      </c>
    </row>
    <row r="2742" spans="19:22" x14ac:dyDescent="0.2">
      <c r="S2742" s="127">
        <f t="shared" si="246"/>
        <v>0</v>
      </c>
      <c r="T2742" s="115">
        <f t="shared" si="247"/>
        <v>0</v>
      </c>
      <c r="U2742" s="115">
        <f t="shared" si="249"/>
        <v>0</v>
      </c>
      <c r="V2742" s="115">
        <f t="shared" si="249"/>
        <v>0</v>
      </c>
    </row>
    <row r="2743" spans="19:22" x14ac:dyDescent="0.2">
      <c r="S2743" s="127">
        <f t="shared" si="246"/>
        <v>0</v>
      </c>
      <c r="T2743" s="115">
        <f t="shared" si="247"/>
        <v>0</v>
      </c>
      <c r="U2743" s="115">
        <f t="shared" si="249"/>
        <v>0</v>
      </c>
      <c r="V2743" s="115">
        <f t="shared" si="249"/>
        <v>0</v>
      </c>
    </row>
    <row r="2744" spans="19:22" x14ac:dyDescent="0.2">
      <c r="S2744" s="127">
        <f t="shared" si="246"/>
        <v>0</v>
      </c>
      <c r="T2744" s="115">
        <f t="shared" si="247"/>
        <v>0</v>
      </c>
      <c r="U2744" s="115">
        <f t="shared" si="249"/>
        <v>0</v>
      </c>
      <c r="V2744" s="115">
        <f t="shared" si="249"/>
        <v>0</v>
      </c>
    </row>
    <row r="2745" spans="19:22" x14ac:dyDescent="0.2">
      <c r="S2745" s="127">
        <f t="shared" si="246"/>
        <v>0</v>
      </c>
      <c r="T2745" s="115">
        <f t="shared" si="247"/>
        <v>0</v>
      </c>
      <c r="U2745" s="115">
        <f t="shared" si="249"/>
        <v>0</v>
      </c>
      <c r="V2745" s="115">
        <f t="shared" si="249"/>
        <v>0</v>
      </c>
    </row>
    <row r="2746" spans="19:22" x14ac:dyDescent="0.2">
      <c r="S2746" s="127">
        <f t="shared" si="246"/>
        <v>0</v>
      </c>
      <c r="T2746" s="115">
        <f t="shared" si="247"/>
        <v>0</v>
      </c>
      <c r="U2746" s="115">
        <f t="shared" si="249"/>
        <v>0</v>
      </c>
      <c r="V2746" s="115">
        <f t="shared" si="249"/>
        <v>0</v>
      </c>
    </row>
    <row r="2747" spans="19:22" x14ac:dyDescent="0.2">
      <c r="S2747" s="127">
        <f t="shared" si="246"/>
        <v>0</v>
      </c>
      <c r="T2747" s="115">
        <f t="shared" si="247"/>
        <v>0</v>
      </c>
      <c r="U2747" s="115">
        <f t="shared" si="249"/>
        <v>0</v>
      </c>
      <c r="V2747" s="115">
        <f t="shared" si="249"/>
        <v>0</v>
      </c>
    </row>
    <row r="2748" spans="19:22" x14ac:dyDescent="0.2">
      <c r="S2748" s="127">
        <f t="shared" si="246"/>
        <v>0</v>
      </c>
      <c r="T2748" s="115">
        <f t="shared" si="247"/>
        <v>0</v>
      </c>
      <c r="U2748" s="115">
        <f t="shared" si="249"/>
        <v>0</v>
      </c>
      <c r="V2748" s="115">
        <f t="shared" si="249"/>
        <v>0</v>
      </c>
    </row>
    <row r="2749" spans="19:22" x14ac:dyDescent="0.2">
      <c r="S2749" s="127">
        <f t="shared" si="246"/>
        <v>0</v>
      </c>
      <c r="T2749" s="115">
        <f t="shared" si="247"/>
        <v>0</v>
      </c>
      <c r="U2749" s="115">
        <f t="shared" si="249"/>
        <v>0</v>
      </c>
      <c r="V2749" s="115">
        <f t="shared" si="249"/>
        <v>0</v>
      </c>
    </row>
    <row r="2750" spans="19:22" x14ac:dyDescent="0.2">
      <c r="S2750" s="127">
        <f t="shared" si="246"/>
        <v>0</v>
      </c>
      <c r="T2750" s="115">
        <f t="shared" si="247"/>
        <v>0</v>
      </c>
      <c r="U2750" s="115">
        <f t="shared" si="249"/>
        <v>0</v>
      </c>
      <c r="V2750" s="115">
        <f t="shared" si="249"/>
        <v>0</v>
      </c>
    </row>
    <row r="2751" spans="19:22" x14ac:dyDescent="0.2">
      <c r="S2751" s="127">
        <f t="shared" si="246"/>
        <v>0</v>
      </c>
      <c r="T2751" s="115">
        <f t="shared" si="247"/>
        <v>0</v>
      </c>
      <c r="U2751" s="115">
        <f t="shared" si="249"/>
        <v>0</v>
      </c>
      <c r="V2751" s="115">
        <f t="shared" si="249"/>
        <v>0</v>
      </c>
    </row>
    <row r="2752" spans="19:22" x14ac:dyDescent="0.2">
      <c r="S2752" s="127">
        <f t="shared" si="246"/>
        <v>0</v>
      </c>
      <c r="T2752" s="115">
        <f t="shared" si="247"/>
        <v>0</v>
      </c>
      <c r="U2752" s="115">
        <f t="shared" si="249"/>
        <v>0</v>
      </c>
      <c r="V2752" s="115">
        <f t="shared" si="249"/>
        <v>0</v>
      </c>
    </row>
    <row r="2753" spans="19:22" x14ac:dyDescent="0.2">
      <c r="S2753" s="127">
        <f t="shared" si="246"/>
        <v>0</v>
      </c>
      <c r="T2753" s="115">
        <f t="shared" si="247"/>
        <v>0</v>
      </c>
      <c r="U2753" s="115">
        <f t="shared" si="249"/>
        <v>0</v>
      </c>
      <c r="V2753" s="115">
        <f t="shared" si="249"/>
        <v>0</v>
      </c>
    </row>
    <row r="2754" spans="19:22" x14ac:dyDescent="0.2">
      <c r="S2754" s="127">
        <f t="shared" si="246"/>
        <v>0</v>
      </c>
      <c r="T2754" s="115">
        <f t="shared" si="247"/>
        <v>0</v>
      </c>
      <c r="U2754" s="115">
        <f t="shared" si="249"/>
        <v>0</v>
      </c>
      <c r="V2754" s="115">
        <f t="shared" si="249"/>
        <v>0</v>
      </c>
    </row>
    <row r="2755" spans="19:22" x14ac:dyDescent="0.2">
      <c r="S2755" s="127">
        <f t="shared" si="246"/>
        <v>0</v>
      </c>
      <c r="T2755" s="115">
        <f t="shared" si="247"/>
        <v>0</v>
      </c>
      <c r="U2755" s="115">
        <f t="shared" si="249"/>
        <v>0</v>
      </c>
      <c r="V2755" s="115">
        <f t="shared" si="249"/>
        <v>0</v>
      </c>
    </row>
    <row r="2756" spans="19:22" x14ac:dyDescent="0.2">
      <c r="S2756" s="127">
        <f t="shared" si="246"/>
        <v>0</v>
      </c>
      <c r="T2756" s="115">
        <f t="shared" si="247"/>
        <v>0</v>
      </c>
      <c r="U2756" s="115">
        <f t="shared" si="249"/>
        <v>0</v>
      </c>
      <c r="V2756" s="115">
        <f t="shared" si="249"/>
        <v>0</v>
      </c>
    </row>
    <row r="2757" spans="19:22" x14ac:dyDescent="0.2">
      <c r="S2757" s="115">
        <f>IF(SUM(F2757:H2757)&gt;0,SUM(F2757:H2757),0)</f>
        <v>0</v>
      </c>
      <c r="T2757" s="115">
        <f>IF((F2757)+(G2757)*1.5+(H2757)*2&gt;0,(F2757)+(G2757)*1.5+(H2757)*2,0)</f>
        <v>0</v>
      </c>
    </row>
    <row r="2758" spans="19:22" x14ac:dyDescent="0.2">
      <c r="S2758" s="115">
        <f t="shared" ref="S2758:S2790" si="250">IF(SUM(F2758:H2758)&gt;0,SUM(F2758:H2758),0)</f>
        <v>0</v>
      </c>
      <c r="T2758" s="115">
        <f t="shared" ref="T2758:T2790" si="251">IF((F2758)+(G2758)*1.5+(H2758)*2&gt;0,(F2758)+(G2758)*1.5+(H2758)*2,0)</f>
        <v>0</v>
      </c>
    </row>
    <row r="2759" spans="19:22" x14ac:dyDescent="0.2">
      <c r="S2759" s="115">
        <f t="shared" si="250"/>
        <v>0</v>
      </c>
      <c r="T2759" s="115">
        <f t="shared" si="251"/>
        <v>0</v>
      </c>
    </row>
    <row r="2760" spans="19:22" x14ac:dyDescent="0.2">
      <c r="S2760" s="115">
        <f t="shared" si="250"/>
        <v>0</v>
      </c>
      <c r="T2760" s="115">
        <f t="shared" si="251"/>
        <v>0</v>
      </c>
    </row>
    <row r="2761" spans="19:22" x14ac:dyDescent="0.2">
      <c r="S2761" s="115">
        <f t="shared" si="250"/>
        <v>0</v>
      </c>
      <c r="T2761" s="115">
        <f t="shared" si="251"/>
        <v>0</v>
      </c>
    </row>
    <row r="2762" spans="19:22" x14ac:dyDescent="0.2">
      <c r="S2762" s="115">
        <f t="shared" si="250"/>
        <v>0</v>
      </c>
      <c r="T2762" s="115">
        <f t="shared" si="251"/>
        <v>0</v>
      </c>
    </row>
    <row r="2763" spans="19:22" x14ac:dyDescent="0.2">
      <c r="S2763" s="115">
        <f t="shared" si="250"/>
        <v>0</v>
      </c>
      <c r="T2763" s="115">
        <f t="shared" si="251"/>
        <v>0</v>
      </c>
    </row>
    <row r="2764" spans="19:22" x14ac:dyDescent="0.2">
      <c r="S2764" s="115">
        <f t="shared" si="250"/>
        <v>0</v>
      </c>
      <c r="T2764" s="115">
        <f t="shared" si="251"/>
        <v>0</v>
      </c>
    </row>
    <row r="2765" spans="19:22" x14ac:dyDescent="0.2">
      <c r="S2765" s="115">
        <f t="shared" si="250"/>
        <v>0</v>
      </c>
      <c r="T2765" s="115">
        <f t="shared" si="251"/>
        <v>0</v>
      </c>
    </row>
    <row r="2766" spans="19:22" x14ac:dyDescent="0.2">
      <c r="S2766" s="115">
        <f t="shared" si="250"/>
        <v>0</v>
      </c>
      <c r="T2766" s="115">
        <f t="shared" si="251"/>
        <v>0</v>
      </c>
    </row>
    <row r="2767" spans="19:22" x14ac:dyDescent="0.2">
      <c r="S2767" s="115">
        <f t="shared" si="250"/>
        <v>0</v>
      </c>
      <c r="T2767" s="115">
        <f t="shared" si="251"/>
        <v>0</v>
      </c>
    </row>
    <row r="2768" spans="19:22" x14ac:dyDescent="0.2">
      <c r="S2768" s="115">
        <f t="shared" si="250"/>
        <v>0</v>
      </c>
      <c r="T2768" s="115">
        <f t="shared" si="251"/>
        <v>0</v>
      </c>
    </row>
    <row r="2769" spans="19:20" x14ac:dyDescent="0.2">
      <c r="S2769" s="115">
        <f t="shared" si="250"/>
        <v>0</v>
      </c>
      <c r="T2769" s="115">
        <f t="shared" si="251"/>
        <v>0</v>
      </c>
    </row>
    <row r="2770" spans="19:20" x14ac:dyDescent="0.2">
      <c r="S2770" s="115">
        <f t="shared" si="250"/>
        <v>0</v>
      </c>
      <c r="T2770" s="115">
        <f t="shared" si="251"/>
        <v>0</v>
      </c>
    </row>
    <row r="2771" spans="19:20" x14ac:dyDescent="0.2">
      <c r="S2771" s="115">
        <f t="shared" si="250"/>
        <v>0</v>
      </c>
      <c r="T2771" s="115">
        <f t="shared" si="251"/>
        <v>0</v>
      </c>
    </row>
    <row r="2772" spans="19:20" x14ac:dyDescent="0.2">
      <c r="S2772" s="115">
        <f t="shared" si="250"/>
        <v>0</v>
      </c>
      <c r="T2772" s="115">
        <f t="shared" si="251"/>
        <v>0</v>
      </c>
    </row>
    <row r="2773" spans="19:20" x14ac:dyDescent="0.2">
      <c r="S2773" s="115">
        <f t="shared" si="250"/>
        <v>0</v>
      </c>
      <c r="T2773" s="115">
        <f t="shared" si="251"/>
        <v>0</v>
      </c>
    </row>
    <row r="2774" spans="19:20" x14ac:dyDescent="0.2">
      <c r="S2774" s="115">
        <f t="shared" si="250"/>
        <v>0</v>
      </c>
      <c r="T2774" s="115">
        <f t="shared" si="251"/>
        <v>0</v>
      </c>
    </row>
    <row r="2775" spans="19:20" x14ac:dyDescent="0.2">
      <c r="S2775" s="115">
        <f t="shared" si="250"/>
        <v>0</v>
      </c>
      <c r="T2775" s="115">
        <f t="shared" si="251"/>
        <v>0</v>
      </c>
    </row>
    <row r="2776" spans="19:20" x14ac:dyDescent="0.2">
      <c r="S2776" s="115">
        <f t="shared" si="250"/>
        <v>0</v>
      </c>
      <c r="T2776" s="115">
        <f t="shared" si="251"/>
        <v>0</v>
      </c>
    </row>
    <row r="2777" spans="19:20" x14ac:dyDescent="0.2">
      <c r="S2777" s="115">
        <f t="shared" si="250"/>
        <v>0</v>
      </c>
      <c r="T2777" s="115">
        <f t="shared" si="251"/>
        <v>0</v>
      </c>
    </row>
    <row r="2778" spans="19:20" x14ac:dyDescent="0.2">
      <c r="S2778" s="115">
        <f t="shared" si="250"/>
        <v>0</v>
      </c>
      <c r="T2778" s="115">
        <f t="shared" si="251"/>
        <v>0</v>
      </c>
    </row>
    <row r="2779" spans="19:20" x14ac:dyDescent="0.2">
      <c r="S2779" s="115">
        <f t="shared" si="250"/>
        <v>0</v>
      </c>
      <c r="T2779" s="115">
        <f t="shared" si="251"/>
        <v>0</v>
      </c>
    </row>
    <row r="2780" spans="19:20" x14ac:dyDescent="0.2">
      <c r="S2780" s="115">
        <f t="shared" si="250"/>
        <v>0</v>
      </c>
      <c r="T2780" s="115">
        <f t="shared" si="251"/>
        <v>0</v>
      </c>
    </row>
    <row r="2781" spans="19:20" x14ac:dyDescent="0.2">
      <c r="S2781" s="115">
        <f t="shared" si="250"/>
        <v>0</v>
      </c>
      <c r="T2781" s="115">
        <f t="shared" si="251"/>
        <v>0</v>
      </c>
    </row>
    <row r="2782" spans="19:20" x14ac:dyDescent="0.2">
      <c r="S2782" s="115">
        <f t="shared" si="250"/>
        <v>0</v>
      </c>
      <c r="T2782" s="115">
        <f t="shared" si="251"/>
        <v>0</v>
      </c>
    </row>
    <row r="2783" spans="19:20" x14ac:dyDescent="0.2">
      <c r="S2783" s="115">
        <f t="shared" si="250"/>
        <v>0</v>
      </c>
      <c r="T2783" s="115">
        <f t="shared" si="251"/>
        <v>0</v>
      </c>
    </row>
    <row r="2784" spans="19:20" x14ac:dyDescent="0.2">
      <c r="S2784" s="115">
        <f t="shared" si="250"/>
        <v>0</v>
      </c>
      <c r="T2784" s="115">
        <f t="shared" si="251"/>
        <v>0</v>
      </c>
    </row>
    <row r="2785" spans="19:22" x14ac:dyDescent="0.2">
      <c r="S2785" s="115">
        <f t="shared" si="250"/>
        <v>0</v>
      </c>
      <c r="T2785" s="115">
        <f t="shared" si="251"/>
        <v>0</v>
      </c>
    </row>
    <row r="2786" spans="19:22" x14ac:dyDescent="0.2">
      <c r="S2786" s="115">
        <f t="shared" si="250"/>
        <v>0</v>
      </c>
      <c r="T2786" s="115">
        <f t="shared" si="251"/>
        <v>0</v>
      </c>
    </row>
    <row r="2787" spans="19:22" x14ac:dyDescent="0.2">
      <c r="S2787" s="115">
        <f t="shared" si="250"/>
        <v>0</v>
      </c>
      <c r="T2787" s="115">
        <f t="shared" si="251"/>
        <v>0</v>
      </c>
    </row>
    <row r="2788" spans="19:22" x14ac:dyDescent="0.2">
      <c r="S2788" s="115">
        <f t="shared" si="250"/>
        <v>0</v>
      </c>
      <c r="T2788" s="115">
        <f t="shared" si="251"/>
        <v>0</v>
      </c>
    </row>
    <row r="2789" spans="19:22" x14ac:dyDescent="0.2">
      <c r="S2789" s="115">
        <f t="shared" si="250"/>
        <v>0</v>
      </c>
      <c r="T2789" s="115">
        <f t="shared" si="251"/>
        <v>0</v>
      </c>
    </row>
    <row r="2790" spans="19:22" x14ac:dyDescent="0.2">
      <c r="S2790" s="115">
        <f t="shared" si="250"/>
        <v>0</v>
      </c>
      <c r="T2790" s="115">
        <f t="shared" si="251"/>
        <v>0</v>
      </c>
    </row>
    <row r="2791" spans="19:22" x14ac:dyDescent="0.2">
      <c r="S2791" s="127">
        <f>IF(SUM(F2791:Q2791)&gt;0,SUM(F2791:Q2791),0)</f>
        <v>0</v>
      </c>
      <c r="T2791" s="115">
        <f>IF((F2791+I2791+L2791+O2791)+(G2791+J2791+M2791+P2791)*1.5+(H2791+K2791+N2791+Q2791)*2&gt;0,(F2791+I2791+L2791+O2791)+(G2791+J2791+M2791+P2791)*1.5+(H2791+K2791+N2791+Q2791)*2,0)</f>
        <v>0</v>
      </c>
      <c r="U2791" s="115">
        <f>+S2825</f>
        <v>0</v>
      </c>
      <c r="V2791" s="115">
        <f>+T2825</f>
        <v>0</v>
      </c>
    </row>
    <row r="2792" spans="19:22" x14ac:dyDescent="0.2">
      <c r="S2792" s="127">
        <f t="shared" ref="S2792:S2824" si="252">IF(SUM(F2792:Q2792)&gt;0,SUM(F2792:Q2792),0)</f>
        <v>0</v>
      </c>
      <c r="T2792" s="115">
        <f>IF((F2792+I2792+L2792+O2792)+(G2792+J2792+M2792+P2792)*1.5+(H2792+K2792+N2792+Q2792)*2&gt;0,(F2792+I2792+L2792+O2792)+(G2792+J2792+M2792+P2792)*1.5+(H2792+K2792+N2792+Q2792)*2,0)</f>
        <v>0</v>
      </c>
      <c r="U2792" s="115">
        <f>+S2826</f>
        <v>0</v>
      </c>
      <c r="V2792" s="115">
        <f>+T2826</f>
        <v>0</v>
      </c>
    </row>
    <row r="2793" spans="19:22" x14ac:dyDescent="0.2">
      <c r="S2793" s="127">
        <f t="shared" si="252"/>
        <v>0</v>
      </c>
      <c r="T2793" s="115">
        <f t="shared" ref="T2793:T2824" si="253">IF((F2793+I2793+L2793+O2793)+(G2793+J2793+M2793+P2793)*1.5+(H2793+K2793+N2793+Q2793)*2&gt;0,(F2793+I2793+L2793+O2793)+(G2793+J2793+M2793+P2793)*1.5+(H2793+K2793+N2793+Q2793)*2,0)</f>
        <v>0</v>
      </c>
      <c r="U2793" s="115">
        <f t="shared" ref="U2793:V2808" si="254">+S2827</f>
        <v>0</v>
      </c>
      <c r="V2793" s="115">
        <f t="shared" si="254"/>
        <v>0</v>
      </c>
    </row>
    <row r="2794" spans="19:22" x14ac:dyDescent="0.2">
      <c r="S2794" s="127">
        <f t="shared" si="252"/>
        <v>0</v>
      </c>
      <c r="T2794" s="115">
        <f t="shared" si="253"/>
        <v>0</v>
      </c>
      <c r="U2794" s="115">
        <f t="shared" si="254"/>
        <v>0</v>
      </c>
      <c r="V2794" s="115">
        <f t="shared" si="254"/>
        <v>0</v>
      </c>
    </row>
    <row r="2795" spans="19:22" x14ac:dyDescent="0.2">
      <c r="S2795" s="127">
        <f t="shared" si="252"/>
        <v>0</v>
      </c>
      <c r="T2795" s="115">
        <f t="shared" si="253"/>
        <v>0</v>
      </c>
      <c r="U2795" s="115">
        <f t="shared" si="254"/>
        <v>0</v>
      </c>
      <c r="V2795" s="115">
        <f t="shared" si="254"/>
        <v>0</v>
      </c>
    </row>
    <row r="2796" spans="19:22" x14ac:dyDescent="0.2">
      <c r="S2796" s="127">
        <f t="shared" si="252"/>
        <v>0</v>
      </c>
      <c r="T2796" s="115">
        <f t="shared" si="253"/>
        <v>0</v>
      </c>
      <c r="U2796" s="115">
        <f t="shared" si="254"/>
        <v>0</v>
      </c>
      <c r="V2796" s="115">
        <f t="shared" si="254"/>
        <v>0</v>
      </c>
    </row>
    <row r="2797" spans="19:22" x14ac:dyDescent="0.2">
      <c r="S2797" s="127">
        <f t="shared" si="252"/>
        <v>0</v>
      </c>
      <c r="T2797" s="115">
        <f t="shared" si="253"/>
        <v>0</v>
      </c>
      <c r="U2797" s="115">
        <f t="shared" si="254"/>
        <v>0</v>
      </c>
      <c r="V2797" s="115">
        <f t="shared" si="254"/>
        <v>0</v>
      </c>
    </row>
    <row r="2798" spans="19:22" x14ac:dyDescent="0.2">
      <c r="S2798" s="127">
        <f t="shared" si="252"/>
        <v>0</v>
      </c>
      <c r="T2798" s="115">
        <f t="shared" si="253"/>
        <v>0</v>
      </c>
      <c r="U2798" s="115">
        <f t="shared" si="254"/>
        <v>0</v>
      </c>
      <c r="V2798" s="115">
        <f t="shared" si="254"/>
        <v>0</v>
      </c>
    </row>
    <row r="2799" spans="19:22" x14ac:dyDescent="0.2">
      <c r="S2799" s="127">
        <f t="shared" si="252"/>
        <v>0</v>
      </c>
      <c r="T2799" s="115">
        <f t="shared" si="253"/>
        <v>0</v>
      </c>
      <c r="U2799" s="115">
        <f t="shared" si="254"/>
        <v>0</v>
      </c>
      <c r="V2799" s="115">
        <f t="shared" si="254"/>
        <v>0</v>
      </c>
    </row>
    <row r="2800" spans="19:22" x14ac:dyDescent="0.2">
      <c r="S2800" s="127">
        <f t="shared" si="252"/>
        <v>0</v>
      </c>
      <c r="T2800" s="115">
        <f t="shared" si="253"/>
        <v>0</v>
      </c>
      <c r="U2800" s="115">
        <f t="shared" si="254"/>
        <v>0</v>
      </c>
      <c r="V2800" s="115">
        <f t="shared" si="254"/>
        <v>0</v>
      </c>
    </row>
    <row r="2801" spans="19:22" x14ac:dyDescent="0.2">
      <c r="S2801" s="127">
        <f t="shared" si="252"/>
        <v>0</v>
      </c>
      <c r="T2801" s="115">
        <f t="shared" si="253"/>
        <v>0</v>
      </c>
      <c r="U2801" s="115">
        <f t="shared" si="254"/>
        <v>0</v>
      </c>
      <c r="V2801" s="115">
        <f t="shared" si="254"/>
        <v>0</v>
      </c>
    </row>
    <row r="2802" spans="19:22" x14ac:dyDescent="0.2">
      <c r="S2802" s="127">
        <f t="shared" si="252"/>
        <v>0</v>
      </c>
      <c r="T2802" s="115">
        <f t="shared" si="253"/>
        <v>0</v>
      </c>
      <c r="U2802" s="115">
        <f t="shared" si="254"/>
        <v>0</v>
      </c>
      <c r="V2802" s="115">
        <f t="shared" si="254"/>
        <v>0</v>
      </c>
    </row>
    <row r="2803" spans="19:22" x14ac:dyDescent="0.2">
      <c r="S2803" s="127">
        <f t="shared" si="252"/>
        <v>0</v>
      </c>
      <c r="T2803" s="115">
        <f t="shared" si="253"/>
        <v>0</v>
      </c>
      <c r="U2803" s="115">
        <f t="shared" si="254"/>
        <v>0</v>
      </c>
      <c r="V2803" s="115">
        <f t="shared" si="254"/>
        <v>0</v>
      </c>
    </row>
    <row r="2804" spans="19:22" x14ac:dyDescent="0.2">
      <c r="S2804" s="127">
        <f t="shared" si="252"/>
        <v>0</v>
      </c>
      <c r="T2804" s="115">
        <f t="shared" si="253"/>
        <v>0</v>
      </c>
      <c r="U2804" s="115">
        <f t="shared" si="254"/>
        <v>0</v>
      </c>
      <c r="V2804" s="115">
        <f t="shared" si="254"/>
        <v>0</v>
      </c>
    </row>
    <row r="2805" spans="19:22" x14ac:dyDescent="0.2">
      <c r="S2805" s="127">
        <f t="shared" si="252"/>
        <v>0</v>
      </c>
      <c r="T2805" s="115">
        <f t="shared" si="253"/>
        <v>0</v>
      </c>
      <c r="U2805" s="115">
        <f t="shared" si="254"/>
        <v>0</v>
      </c>
      <c r="V2805" s="115">
        <f t="shared" si="254"/>
        <v>0</v>
      </c>
    </row>
    <row r="2806" spans="19:22" x14ac:dyDescent="0.2">
      <c r="S2806" s="127">
        <f t="shared" si="252"/>
        <v>0</v>
      </c>
      <c r="T2806" s="115">
        <f t="shared" si="253"/>
        <v>0</v>
      </c>
      <c r="U2806" s="115">
        <f t="shared" si="254"/>
        <v>0</v>
      </c>
      <c r="V2806" s="115">
        <f t="shared" si="254"/>
        <v>0</v>
      </c>
    </row>
    <row r="2807" spans="19:22" x14ac:dyDescent="0.2">
      <c r="S2807" s="127">
        <f t="shared" si="252"/>
        <v>0</v>
      </c>
      <c r="T2807" s="115">
        <f t="shared" si="253"/>
        <v>0</v>
      </c>
      <c r="U2807" s="115">
        <f t="shared" si="254"/>
        <v>0</v>
      </c>
      <c r="V2807" s="115">
        <f t="shared" si="254"/>
        <v>0</v>
      </c>
    </row>
    <row r="2808" spans="19:22" x14ac:dyDescent="0.2">
      <c r="S2808" s="127">
        <f t="shared" si="252"/>
        <v>0</v>
      </c>
      <c r="T2808" s="115">
        <f t="shared" si="253"/>
        <v>0</v>
      </c>
      <c r="U2808" s="115">
        <f t="shared" si="254"/>
        <v>0</v>
      </c>
      <c r="V2808" s="115">
        <f t="shared" si="254"/>
        <v>0</v>
      </c>
    </row>
    <row r="2809" spans="19:22" x14ac:dyDescent="0.2">
      <c r="S2809" s="127">
        <f t="shared" si="252"/>
        <v>0</v>
      </c>
      <c r="T2809" s="115">
        <f t="shared" si="253"/>
        <v>0</v>
      </c>
      <c r="U2809" s="115">
        <f t="shared" ref="U2809:V2824" si="255">+S2843</f>
        <v>0</v>
      </c>
      <c r="V2809" s="115">
        <f t="shared" si="255"/>
        <v>0</v>
      </c>
    </row>
    <row r="2810" spans="19:22" x14ac:dyDescent="0.2">
      <c r="S2810" s="127">
        <f t="shared" si="252"/>
        <v>0</v>
      </c>
      <c r="T2810" s="115">
        <f t="shared" si="253"/>
        <v>0</v>
      </c>
      <c r="U2810" s="115">
        <f t="shared" si="255"/>
        <v>0</v>
      </c>
      <c r="V2810" s="115">
        <f t="shared" si="255"/>
        <v>0</v>
      </c>
    </row>
    <row r="2811" spans="19:22" x14ac:dyDescent="0.2">
      <c r="S2811" s="127">
        <f t="shared" si="252"/>
        <v>0</v>
      </c>
      <c r="T2811" s="115">
        <f t="shared" si="253"/>
        <v>0</v>
      </c>
      <c r="U2811" s="115">
        <f t="shared" si="255"/>
        <v>0</v>
      </c>
      <c r="V2811" s="115">
        <f t="shared" si="255"/>
        <v>0</v>
      </c>
    </row>
    <row r="2812" spans="19:22" x14ac:dyDescent="0.2">
      <c r="S2812" s="127">
        <f t="shared" si="252"/>
        <v>0</v>
      </c>
      <c r="T2812" s="115">
        <f t="shared" si="253"/>
        <v>0</v>
      </c>
      <c r="U2812" s="115">
        <f t="shared" si="255"/>
        <v>0</v>
      </c>
      <c r="V2812" s="115">
        <f t="shared" si="255"/>
        <v>0</v>
      </c>
    </row>
    <row r="2813" spans="19:22" x14ac:dyDescent="0.2">
      <c r="S2813" s="127">
        <f t="shared" si="252"/>
        <v>0</v>
      </c>
      <c r="T2813" s="115">
        <f t="shared" si="253"/>
        <v>0</v>
      </c>
      <c r="U2813" s="115">
        <f t="shared" si="255"/>
        <v>0</v>
      </c>
      <c r="V2813" s="115">
        <f t="shared" si="255"/>
        <v>0</v>
      </c>
    </row>
    <row r="2814" spans="19:22" x14ac:dyDescent="0.2">
      <c r="S2814" s="127">
        <f t="shared" si="252"/>
        <v>0</v>
      </c>
      <c r="T2814" s="115">
        <f t="shared" si="253"/>
        <v>0</v>
      </c>
      <c r="U2814" s="115">
        <f t="shared" si="255"/>
        <v>0</v>
      </c>
      <c r="V2814" s="115">
        <f t="shared" si="255"/>
        <v>0</v>
      </c>
    </row>
    <row r="2815" spans="19:22" x14ac:dyDescent="0.2">
      <c r="S2815" s="127">
        <f t="shared" si="252"/>
        <v>0</v>
      </c>
      <c r="T2815" s="115">
        <f t="shared" si="253"/>
        <v>0</v>
      </c>
      <c r="U2815" s="115">
        <f t="shared" si="255"/>
        <v>0</v>
      </c>
      <c r="V2815" s="115">
        <f t="shared" si="255"/>
        <v>0</v>
      </c>
    </row>
    <row r="2816" spans="19:22" x14ac:dyDescent="0.2">
      <c r="S2816" s="127">
        <f t="shared" si="252"/>
        <v>0</v>
      </c>
      <c r="T2816" s="115">
        <f t="shared" si="253"/>
        <v>0</v>
      </c>
      <c r="U2816" s="115">
        <f t="shared" si="255"/>
        <v>0</v>
      </c>
      <c r="V2816" s="115">
        <f t="shared" si="255"/>
        <v>0</v>
      </c>
    </row>
    <row r="2817" spans="19:22" x14ac:dyDescent="0.2">
      <c r="S2817" s="127">
        <f t="shared" si="252"/>
        <v>0</v>
      </c>
      <c r="T2817" s="115">
        <f t="shared" si="253"/>
        <v>0</v>
      </c>
      <c r="U2817" s="115">
        <f t="shared" si="255"/>
        <v>0</v>
      </c>
      <c r="V2817" s="115">
        <f t="shared" si="255"/>
        <v>0</v>
      </c>
    </row>
    <row r="2818" spans="19:22" x14ac:dyDescent="0.2">
      <c r="S2818" s="127">
        <f t="shared" si="252"/>
        <v>0</v>
      </c>
      <c r="T2818" s="115">
        <f t="shared" si="253"/>
        <v>0</v>
      </c>
      <c r="U2818" s="115">
        <f t="shared" si="255"/>
        <v>0</v>
      </c>
      <c r="V2818" s="115">
        <f t="shared" si="255"/>
        <v>0</v>
      </c>
    </row>
    <row r="2819" spans="19:22" x14ac:dyDescent="0.2">
      <c r="S2819" s="127">
        <f t="shared" si="252"/>
        <v>0</v>
      </c>
      <c r="T2819" s="115">
        <f t="shared" si="253"/>
        <v>0</v>
      </c>
      <c r="U2819" s="115">
        <f t="shared" si="255"/>
        <v>0</v>
      </c>
      <c r="V2819" s="115">
        <f t="shared" si="255"/>
        <v>0</v>
      </c>
    </row>
    <row r="2820" spans="19:22" x14ac:dyDescent="0.2">
      <c r="S2820" s="127">
        <f t="shared" si="252"/>
        <v>0</v>
      </c>
      <c r="T2820" s="115">
        <f t="shared" si="253"/>
        <v>0</v>
      </c>
      <c r="U2820" s="115">
        <f t="shared" si="255"/>
        <v>0</v>
      </c>
      <c r="V2820" s="115">
        <f t="shared" si="255"/>
        <v>0</v>
      </c>
    </row>
    <row r="2821" spans="19:22" x14ac:dyDescent="0.2">
      <c r="S2821" s="127">
        <f t="shared" si="252"/>
        <v>0</v>
      </c>
      <c r="T2821" s="115">
        <f t="shared" si="253"/>
        <v>0</v>
      </c>
      <c r="U2821" s="115">
        <f t="shared" si="255"/>
        <v>0</v>
      </c>
      <c r="V2821" s="115">
        <f t="shared" si="255"/>
        <v>0</v>
      </c>
    </row>
    <row r="2822" spans="19:22" x14ac:dyDescent="0.2">
      <c r="S2822" s="127">
        <f t="shared" si="252"/>
        <v>0</v>
      </c>
      <c r="T2822" s="115">
        <f t="shared" si="253"/>
        <v>0</v>
      </c>
      <c r="U2822" s="115">
        <f t="shared" si="255"/>
        <v>0</v>
      </c>
      <c r="V2822" s="115">
        <f t="shared" si="255"/>
        <v>0</v>
      </c>
    </row>
    <row r="2823" spans="19:22" x14ac:dyDescent="0.2">
      <c r="S2823" s="127">
        <f t="shared" si="252"/>
        <v>0</v>
      </c>
      <c r="T2823" s="115">
        <f t="shared" si="253"/>
        <v>0</v>
      </c>
      <c r="U2823" s="115">
        <f t="shared" si="255"/>
        <v>0</v>
      </c>
      <c r="V2823" s="115">
        <f t="shared" si="255"/>
        <v>0</v>
      </c>
    </row>
    <row r="2824" spans="19:22" x14ac:dyDescent="0.2">
      <c r="S2824" s="127">
        <f t="shared" si="252"/>
        <v>0</v>
      </c>
      <c r="T2824" s="115">
        <f t="shared" si="253"/>
        <v>0</v>
      </c>
      <c r="U2824" s="115">
        <f t="shared" si="255"/>
        <v>0</v>
      </c>
      <c r="V2824" s="115">
        <f t="shared" si="255"/>
        <v>0</v>
      </c>
    </row>
    <row r="2825" spans="19:22" x14ac:dyDescent="0.2">
      <c r="S2825" s="115">
        <f>IF(SUM(F2825:H2825)&gt;0,SUM(F2825:H2825),0)</f>
        <v>0</v>
      </c>
      <c r="T2825" s="115">
        <f>IF((F2825)+(G2825)*1.5+(H2825)*2&gt;0,(F2825)+(G2825)*1.5+(H2825)*2,0)</f>
        <v>0</v>
      </c>
    </row>
    <row r="2826" spans="19:22" x14ac:dyDescent="0.2">
      <c r="S2826" s="115">
        <f t="shared" ref="S2826:S2858" si="256">IF(SUM(F2826:H2826)&gt;0,SUM(F2826:H2826),0)</f>
        <v>0</v>
      </c>
      <c r="T2826" s="115">
        <f t="shared" ref="T2826:T2858" si="257">IF((F2826)+(G2826)*1.5+(H2826)*2&gt;0,(F2826)+(G2826)*1.5+(H2826)*2,0)</f>
        <v>0</v>
      </c>
    </row>
    <row r="2827" spans="19:22" x14ac:dyDescent="0.2">
      <c r="S2827" s="115">
        <f t="shared" si="256"/>
        <v>0</v>
      </c>
      <c r="T2827" s="115">
        <f t="shared" si="257"/>
        <v>0</v>
      </c>
    </row>
    <row r="2828" spans="19:22" x14ac:dyDescent="0.2">
      <c r="S2828" s="115">
        <f t="shared" si="256"/>
        <v>0</v>
      </c>
      <c r="T2828" s="115">
        <f t="shared" si="257"/>
        <v>0</v>
      </c>
    </row>
    <row r="2829" spans="19:22" x14ac:dyDescent="0.2">
      <c r="S2829" s="115">
        <f t="shared" si="256"/>
        <v>0</v>
      </c>
      <c r="T2829" s="115">
        <f t="shared" si="257"/>
        <v>0</v>
      </c>
    </row>
    <row r="2830" spans="19:22" x14ac:dyDescent="0.2">
      <c r="S2830" s="115">
        <f t="shared" si="256"/>
        <v>0</v>
      </c>
      <c r="T2830" s="115">
        <f t="shared" si="257"/>
        <v>0</v>
      </c>
    </row>
    <row r="2831" spans="19:22" x14ac:dyDescent="0.2">
      <c r="S2831" s="115">
        <f t="shared" si="256"/>
        <v>0</v>
      </c>
      <c r="T2831" s="115">
        <f t="shared" si="257"/>
        <v>0</v>
      </c>
    </row>
    <row r="2832" spans="19:22" x14ac:dyDescent="0.2">
      <c r="S2832" s="115">
        <f t="shared" si="256"/>
        <v>0</v>
      </c>
      <c r="T2832" s="115">
        <f t="shared" si="257"/>
        <v>0</v>
      </c>
    </row>
    <row r="2833" spans="19:20" x14ac:dyDescent="0.2">
      <c r="S2833" s="115">
        <f t="shared" si="256"/>
        <v>0</v>
      </c>
      <c r="T2833" s="115">
        <f t="shared" si="257"/>
        <v>0</v>
      </c>
    </row>
    <row r="2834" spans="19:20" x14ac:dyDescent="0.2">
      <c r="S2834" s="115">
        <f t="shared" si="256"/>
        <v>0</v>
      </c>
      <c r="T2834" s="115">
        <f t="shared" si="257"/>
        <v>0</v>
      </c>
    </row>
    <row r="2835" spans="19:20" x14ac:dyDescent="0.2">
      <c r="S2835" s="115">
        <f t="shared" si="256"/>
        <v>0</v>
      </c>
      <c r="T2835" s="115">
        <f t="shared" si="257"/>
        <v>0</v>
      </c>
    </row>
    <row r="2836" spans="19:20" x14ac:dyDescent="0.2">
      <c r="S2836" s="115">
        <f t="shared" si="256"/>
        <v>0</v>
      </c>
      <c r="T2836" s="115">
        <f t="shared" si="257"/>
        <v>0</v>
      </c>
    </row>
    <row r="2837" spans="19:20" x14ac:dyDescent="0.2">
      <c r="S2837" s="115">
        <f t="shared" si="256"/>
        <v>0</v>
      </c>
      <c r="T2837" s="115">
        <f t="shared" si="257"/>
        <v>0</v>
      </c>
    </row>
    <row r="2838" spans="19:20" x14ac:dyDescent="0.2">
      <c r="S2838" s="115">
        <f t="shared" si="256"/>
        <v>0</v>
      </c>
      <c r="T2838" s="115">
        <f t="shared" si="257"/>
        <v>0</v>
      </c>
    </row>
    <row r="2839" spans="19:20" x14ac:dyDescent="0.2">
      <c r="S2839" s="115">
        <f t="shared" si="256"/>
        <v>0</v>
      </c>
      <c r="T2839" s="115">
        <f t="shared" si="257"/>
        <v>0</v>
      </c>
    </row>
    <row r="2840" spans="19:20" x14ac:dyDescent="0.2">
      <c r="S2840" s="115">
        <f t="shared" si="256"/>
        <v>0</v>
      </c>
      <c r="T2840" s="115">
        <f t="shared" si="257"/>
        <v>0</v>
      </c>
    </row>
    <row r="2841" spans="19:20" x14ac:dyDescent="0.2">
      <c r="S2841" s="115">
        <f t="shared" si="256"/>
        <v>0</v>
      </c>
      <c r="T2841" s="115">
        <f t="shared" si="257"/>
        <v>0</v>
      </c>
    </row>
    <row r="2842" spans="19:20" x14ac:dyDescent="0.2">
      <c r="S2842" s="115">
        <f t="shared" si="256"/>
        <v>0</v>
      </c>
      <c r="T2842" s="115">
        <f t="shared" si="257"/>
        <v>0</v>
      </c>
    </row>
    <row r="2843" spans="19:20" x14ac:dyDescent="0.2">
      <c r="S2843" s="115">
        <f t="shared" si="256"/>
        <v>0</v>
      </c>
      <c r="T2843" s="115">
        <f t="shared" si="257"/>
        <v>0</v>
      </c>
    </row>
    <row r="2844" spans="19:20" x14ac:dyDescent="0.2">
      <c r="S2844" s="115">
        <f t="shared" si="256"/>
        <v>0</v>
      </c>
      <c r="T2844" s="115">
        <f t="shared" si="257"/>
        <v>0</v>
      </c>
    </row>
    <row r="2845" spans="19:20" x14ac:dyDescent="0.2">
      <c r="S2845" s="115">
        <f t="shared" si="256"/>
        <v>0</v>
      </c>
      <c r="T2845" s="115">
        <f t="shared" si="257"/>
        <v>0</v>
      </c>
    </row>
    <row r="2846" spans="19:20" x14ac:dyDescent="0.2">
      <c r="S2846" s="115">
        <f t="shared" si="256"/>
        <v>0</v>
      </c>
      <c r="T2846" s="115">
        <f t="shared" si="257"/>
        <v>0</v>
      </c>
    </row>
    <row r="2847" spans="19:20" x14ac:dyDescent="0.2">
      <c r="S2847" s="115">
        <f t="shared" si="256"/>
        <v>0</v>
      </c>
      <c r="T2847" s="115">
        <f t="shared" si="257"/>
        <v>0</v>
      </c>
    </row>
    <row r="2848" spans="19:20" x14ac:dyDescent="0.2">
      <c r="S2848" s="115">
        <f t="shared" si="256"/>
        <v>0</v>
      </c>
      <c r="T2848" s="115">
        <f t="shared" si="257"/>
        <v>0</v>
      </c>
    </row>
    <row r="2849" spans="19:22" x14ac:dyDescent="0.2">
      <c r="S2849" s="115">
        <f t="shared" si="256"/>
        <v>0</v>
      </c>
      <c r="T2849" s="115">
        <f t="shared" si="257"/>
        <v>0</v>
      </c>
    </row>
    <row r="2850" spans="19:22" x14ac:dyDescent="0.2">
      <c r="S2850" s="115">
        <f t="shared" si="256"/>
        <v>0</v>
      </c>
      <c r="T2850" s="115">
        <f t="shared" si="257"/>
        <v>0</v>
      </c>
    </row>
    <row r="2851" spans="19:22" x14ac:dyDescent="0.2">
      <c r="S2851" s="115">
        <f t="shared" si="256"/>
        <v>0</v>
      </c>
      <c r="T2851" s="115">
        <f t="shared" si="257"/>
        <v>0</v>
      </c>
    </row>
    <row r="2852" spans="19:22" x14ac:dyDescent="0.2">
      <c r="S2852" s="115">
        <f t="shared" si="256"/>
        <v>0</v>
      </c>
      <c r="T2852" s="115">
        <f t="shared" si="257"/>
        <v>0</v>
      </c>
    </row>
    <row r="2853" spans="19:22" x14ac:dyDescent="0.2">
      <c r="S2853" s="115">
        <f t="shared" si="256"/>
        <v>0</v>
      </c>
      <c r="T2853" s="115">
        <f t="shared" si="257"/>
        <v>0</v>
      </c>
    </row>
    <row r="2854" spans="19:22" x14ac:dyDescent="0.2">
      <c r="S2854" s="115">
        <f t="shared" si="256"/>
        <v>0</v>
      </c>
      <c r="T2854" s="115">
        <f t="shared" si="257"/>
        <v>0</v>
      </c>
    </row>
    <row r="2855" spans="19:22" x14ac:dyDescent="0.2">
      <c r="S2855" s="115">
        <f t="shared" si="256"/>
        <v>0</v>
      </c>
      <c r="T2855" s="115">
        <f t="shared" si="257"/>
        <v>0</v>
      </c>
    </row>
    <row r="2856" spans="19:22" x14ac:dyDescent="0.2">
      <c r="S2856" s="115">
        <f t="shared" si="256"/>
        <v>0</v>
      </c>
      <c r="T2856" s="115">
        <f t="shared" si="257"/>
        <v>0</v>
      </c>
    </row>
    <row r="2857" spans="19:22" x14ac:dyDescent="0.2">
      <c r="S2857" s="115">
        <f t="shared" si="256"/>
        <v>0</v>
      </c>
      <c r="T2857" s="115">
        <f t="shared" si="257"/>
        <v>0</v>
      </c>
    </row>
    <row r="2858" spans="19:22" x14ac:dyDescent="0.2">
      <c r="S2858" s="115">
        <f t="shared" si="256"/>
        <v>0</v>
      </c>
      <c r="T2858" s="115">
        <f t="shared" si="257"/>
        <v>0</v>
      </c>
    </row>
    <row r="2859" spans="19:22" x14ac:dyDescent="0.2">
      <c r="S2859" s="127">
        <f>IF(SUM(F2859:Q2859)&gt;0,SUM(F2859:Q2859),0)</f>
        <v>0</v>
      </c>
      <c r="T2859" s="115">
        <f>IF((F2859+I2859+L2859+O2859)+(G2859+J2859+M2859+P2859)*1.5+(H2859+K2859+N2859+Q2859)*2&gt;0,(F2859+I2859+L2859+O2859)+(G2859+J2859+M2859+P2859)*1.5+(H2859+K2859+N2859+Q2859)*2,0)</f>
        <v>0</v>
      </c>
      <c r="U2859" s="115">
        <f>+S2893</f>
        <v>0</v>
      </c>
      <c r="V2859" s="115">
        <f>+T2893</f>
        <v>0</v>
      </c>
    </row>
    <row r="2860" spans="19:22" x14ac:dyDescent="0.2">
      <c r="S2860" s="127">
        <f t="shared" ref="S2860:S2892" si="258">IF(SUM(F2860:Q2860)&gt;0,SUM(F2860:Q2860),0)</f>
        <v>0</v>
      </c>
      <c r="T2860" s="115">
        <f>IF((F2860+I2860+L2860+O2860)+(G2860+J2860+M2860+P2860)*1.5+(H2860+K2860+N2860+Q2860)*2&gt;0,(F2860+I2860+L2860+O2860)+(G2860+J2860+M2860+P2860)*1.5+(H2860+K2860+N2860+Q2860)*2,0)</f>
        <v>0</v>
      </c>
      <c r="U2860" s="115">
        <f>+S2894</f>
        <v>0</v>
      </c>
      <c r="V2860" s="115">
        <f>+T2894</f>
        <v>0</v>
      </c>
    </row>
    <row r="2861" spans="19:22" x14ac:dyDescent="0.2">
      <c r="S2861" s="127">
        <f t="shared" si="258"/>
        <v>0</v>
      </c>
      <c r="T2861" s="115">
        <f t="shared" ref="T2861:T2892" si="259">IF((F2861+I2861+L2861+O2861)+(G2861+J2861+M2861+P2861)*1.5+(H2861+K2861+N2861+Q2861)*2&gt;0,(F2861+I2861+L2861+O2861)+(G2861+J2861+M2861+P2861)*1.5+(H2861+K2861+N2861+Q2861)*2,0)</f>
        <v>0</v>
      </c>
      <c r="U2861" s="115">
        <f t="shared" ref="U2861:V2876" si="260">+S2895</f>
        <v>0</v>
      </c>
      <c r="V2861" s="115">
        <f t="shared" si="260"/>
        <v>0</v>
      </c>
    </row>
    <row r="2862" spans="19:22" x14ac:dyDescent="0.2">
      <c r="S2862" s="127">
        <f t="shared" si="258"/>
        <v>0</v>
      </c>
      <c r="T2862" s="115">
        <f t="shared" si="259"/>
        <v>0</v>
      </c>
      <c r="U2862" s="115">
        <f t="shared" si="260"/>
        <v>0</v>
      </c>
      <c r="V2862" s="115">
        <f t="shared" si="260"/>
        <v>0</v>
      </c>
    </row>
    <row r="2863" spans="19:22" x14ac:dyDescent="0.2">
      <c r="S2863" s="127">
        <f t="shared" si="258"/>
        <v>0</v>
      </c>
      <c r="T2863" s="115">
        <f t="shared" si="259"/>
        <v>0</v>
      </c>
      <c r="U2863" s="115">
        <f t="shared" si="260"/>
        <v>0</v>
      </c>
      <c r="V2863" s="115">
        <f t="shared" si="260"/>
        <v>0</v>
      </c>
    </row>
    <row r="2864" spans="19:22" x14ac:dyDescent="0.2">
      <c r="S2864" s="127">
        <f t="shared" si="258"/>
        <v>0</v>
      </c>
      <c r="T2864" s="115">
        <f t="shared" si="259"/>
        <v>0</v>
      </c>
      <c r="U2864" s="115">
        <f t="shared" si="260"/>
        <v>0</v>
      </c>
      <c r="V2864" s="115">
        <f t="shared" si="260"/>
        <v>0</v>
      </c>
    </row>
    <row r="2865" spans="19:22" x14ac:dyDescent="0.2">
      <c r="S2865" s="127">
        <f t="shared" si="258"/>
        <v>0</v>
      </c>
      <c r="T2865" s="115">
        <f t="shared" si="259"/>
        <v>0</v>
      </c>
      <c r="U2865" s="115">
        <f t="shared" si="260"/>
        <v>0</v>
      </c>
      <c r="V2865" s="115">
        <f t="shared" si="260"/>
        <v>0</v>
      </c>
    </row>
    <row r="2866" spans="19:22" x14ac:dyDescent="0.2">
      <c r="S2866" s="127">
        <f t="shared" si="258"/>
        <v>0</v>
      </c>
      <c r="T2866" s="115">
        <f t="shared" si="259"/>
        <v>0</v>
      </c>
      <c r="U2866" s="115">
        <f t="shared" si="260"/>
        <v>0</v>
      </c>
      <c r="V2866" s="115">
        <f t="shared" si="260"/>
        <v>0</v>
      </c>
    </row>
    <row r="2867" spans="19:22" x14ac:dyDescent="0.2">
      <c r="S2867" s="127">
        <f t="shared" si="258"/>
        <v>0</v>
      </c>
      <c r="T2867" s="115">
        <f t="shared" si="259"/>
        <v>0</v>
      </c>
      <c r="U2867" s="115">
        <f t="shared" si="260"/>
        <v>0</v>
      </c>
      <c r="V2867" s="115">
        <f t="shared" si="260"/>
        <v>0</v>
      </c>
    </row>
    <row r="2868" spans="19:22" x14ac:dyDescent="0.2">
      <c r="S2868" s="127">
        <f t="shared" si="258"/>
        <v>0</v>
      </c>
      <c r="T2868" s="115">
        <f t="shared" si="259"/>
        <v>0</v>
      </c>
      <c r="U2868" s="115">
        <f t="shared" si="260"/>
        <v>0</v>
      </c>
      <c r="V2868" s="115">
        <f t="shared" si="260"/>
        <v>0</v>
      </c>
    </row>
    <row r="2869" spans="19:22" x14ac:dyDescent="0.2">
      <c r="S2869" s="127">
        <f t="shared" si="258"/>
        <v>0</v>
      </c>
      <c r="T2869" s="115">
        <f t="shared" si="259"/>
        <v>0</v>
      </c>
      <c r="U2869" s="115">
        <f t="shared" si="260"/>
        <v>0</v>
      </c>
      <c r="V2869" s="115">
        <f t="shared" si="260"/>
        <v>0</v>
      </c>
    </row>
    <row r="2870" spans="19:22" x14ac:dyDescent="0.2">
      <c r="S2870" s="127">
        <f t="shared" si="258"/>
        <v>0</v>
      </c>
      <c r="T2870" s="115">
        <f t="shared" si="259"/>
        <v>0</v>
      </c>
      <c r="U2870" s="115">
        <f t="shared" si="260"/>
        <v>0</v>
      </c>
      <c r="V2870" s="115">
        <f t="shared" si="260"/>
        <v>0</v>
      </c>
    </row>
    <row r="2871" spans="19:22" x14ac:dyDescent="0.2">
      <c r="S2871" s="127">
        <f t="shared" si="258"/>
        <v>0</v>
      </c>
      <c r="T2871" s="115">
        <f t="shared" si="259"/>
        <v>0</v>
      </c>
      <c r="U2871" s="115">
        <f t="shared" si="260"/>
        <v>0</v>
      </c>
      <c r="V2871" s="115">
        <f t="shared" si="260"/>
        <v>0</v>
      </c>
    </row>
    <row r="2872" spans="19:22" x14ac:dyDescent="0.2">
      <c r="S2872" s="127">
        <f t="shared" si="258"/>
        <v>0</v>
      </c>
      <c r="T2872" s="115">
        <f t="shared" si="259"/>
        <v>0</v>
      </c>
      <c r="U2872" s="115">
        <f t="shared" si="260"/>
        <v>0</v>
      </c>
      <c r="V2872" s="115">
        <f t="shared" si="260"/>
        <v>0</v>
      </c>
    </row>
    <row r="2873" spans="19:22" x14ac:dyDescent="0.2">
      <c r="S2873" s="127">
        <f t="shared" si="258"/>
        <v>0</v>
      </c>
      <c r="T2873" s="115">
        <f t="shared" si="259"/>
        <v>0</v>
      </c>
      <c r="U2873" s="115">
        <f t="shared" si="260"/>
        <v>0</v>
      </c>
      <c r="V2873" s="115">
        <f t="shared" si="260"/>
        <v>0</v>
      </c>
    </row>
    <row r="2874" spans="19:22" x14ac:dyDescent="0.2">
      <c r="S2874" s="127">
        <f t="shared" si="258"/>
        <v>0</v>
      </c>
      <c r="T2874" s="115">
        <f t="shared" si="259"/>
        <v>0</v>
      </c>
      <c r="U2874" s="115">
        <f t="shared" si="260"/>
        <v>0</v>
      </c>
      <c r="V2874" s="115">
        <f t="shared" si="260"/>
        <v>0</v>
      </c>
    </row>
    <row r="2875" spans="19:22" x14ac:dyDescent="0.2">
      <c r="S2875" s="127">
        <f t="shared" si="258"/>
        <v>0</v>
      </c>
      <c r="T2875" s="115">
        <f t="shared" si="259"/>
        <v>0</v>
      </c>
      <c r="U2875" s="115">
        <f t="shared" si="260"/>
        <v>0</v>
      </c>
      <c r="V2875" s="115">
        <f t="shared" si="260"/>
        <v>0</v>
      </c>
    </row>
    <row r="2876" spans="19:22" x14ac:dyDescent="0.2">
      <c r="S2876" s="127">
        <f t="shared" si="258"/>
        <v>0</v>
      </c>
      <c r="T2876" s="115">
        <f t="shared" si="259"/>
        <v>0</v>
      </c>
      <c r="U2876" s="115">
        <f t="shared" si="260"/>
        <v>0</v>
      </c>
      <c r="V2876" s="115">
        <f t="shared" si="260"/>
        <v>0</v>
      </c>
    </row>
    <row r="2877" spans="19:22" x14ac:dyDescent="0.2">
      <c r="S2877" s="127">
        <f t="shared" si="258"/>
        <v>0</v>
      </c>
      <c r="T2877" s="115">
        <f t="shared" si="259"/>
        <v>0</v>
      </c>
      <c r="U2877" s="115">
        <f t="shared" ref="U2877:V2892" si="261">+S2911</f>
        <v>0</v>
      </c>
      <c r="V2877" s="115">
        <f t="shared" si="261"/>
        <v>0</v>
      </c>
    </row>
    <row r="2878" spans="19:22" x14ac:dyDescent="0.2">
      <c r="S2878" s="127">
        <f t="shared" si="258"/>
        <v>0</v>
      </c>
      <c r="T2878" s="115">
        <f t="shared" si="259"/>
        <v>0</v>
      </c>
      <c r="U2878" s="115">
        <f t="shared" si="261"/>
        <v>0</v>
      </c>
      <c r="V2878" s="115">
        <f t="shared" si="261"/>
        <v>0</v>
      </c>
    </row>
    <row r="2879" spans="19:22" x14ac:dyDescent="0.2">
      <c r="S2879" s="127">
        <f t="shared" si="258"/>
        <v>0</v>
      </c>
      <c r="T2879" s="115">
        <f t="shared" si="259"/>
        <v>0</v>
      </c>
      <c r="U2879" s="115">
        <f t="shared" si="261"/>
        <v>0</v>
      </c>
      <c r="V2879" s="115">
        <f t="shared" si="261"/>
        <v>0</v>
      </c>
    </row>
    <row r="2880" spans="19:22" x14ac:dyDescent="0.2">
      <c r="S2880" s="127">
        <f t="shared" si="258"/>
        <v>0</v>
      </c>
      <c r="T2880" s="115">
        <f t="shared" si="259"/>
        <v>0</v>
      </c>
      <c r="U2880" s="115">
        <f t="shared" si="261"/>
        <v>0</v>
      </c>
      <c r="V2880" s="115">
        <f t="shared" si="261"/>
        <v>0</v>
      </c>
    </row>
    <row r="2881" spans="19:22" x14ac:dyDescent="0.2">
      <c r="S2881" s="127">
        <f t="shared" si="258"/>
        <v>0</v>
      </c>
      <c r="T2881" s="115">
        <f t="shared" si="259"/>
        <v>0</v>
      </c>
      <c r="U2881" s="115">
        <f t="shared" si="261"/>
        <v>0</v>
      </c>
      <c r="V2881" s="115">
        <f t="shared" si="261"/>
        <v>0</v>
      </c>
    </row>
    <row r="2882" spans="19:22" x14ac:dyDescent="0.2">
      <c r="S2882" s="127">
        <f t="shared" si="258"/>
        <v>0</v>
      </c>
      <c r="T2882" s="115">
        <f t="shared" si="259"/>
        <v>0</v>
      </c>
      <c r="U2882" s="115">
        <f t="shared" si="261"/>
        <v>0</v>
      </c>
      <c r="V2882" s="115">
        <f t="shared" si="261"/>
        <v>0</v>
      </c>
    </row>
    <row r="2883" spans="19:22" x14ac:dyDescent="0.2">
      <c r="S2883" s="127">
        <f t="shared" si="258"/>
        <v>0</v>
      </c>
      <c r="T2883" s="115">
        <f t="shared" si="259"/>
        <v>0</v>
      </c>
      <c r="U2883" s="115">
        <f t="shared" si="261"/>
        <v>0</v>
      </c>
      <c r="V2883" s="115">
        <f t="shared" si="261"/>
        <v>0</v>
      </c>
    </row>
    <row r="2884" spans="19:22" x14ac:dyDescent="0.2">
      <c r="S2884" s="127">
        <f t="shared" si="258"/>
        <v>0</v>
      </c>
      <c r="T2884" s="115">
        <f t="shared" si="259"/>
        <v>0</v>
      </c>
      <c r="U2884" s="115">
        <f t="shared" si="261"/>
        <v>0</v>
      </c>
      <c r="V2884" s="115">
        <f t="shared" si="261"/>
        <v>0</v>
      </c>
    </row>
    <row r="2885" spans="19:22" x14ac:dyDescent="0.2">
      <c r="S2885" s="127">
        <f t="shared" si="258"/>
        <v>0</v>
      </c>
      <c r="T2885" s="115">
        <f t="shared" si="259"/>
        <v>0</v>
      </c>
      <c r="U2885" s="115">
        <f t="shared" si="261"/>
        <v>0</v>
      </c>
      <c r="V2885" s="115">
        <f t="shared" si="261"/>
        <v>0</v>
      </c>
    </row>
    <row r="2886" spans="19:22" x14ac:dyDescent="0.2">
      <c r="S2886" s="127">
        <f t="shared" si="258"/>
        <v>0</v>
      </c>
      <c r="T2886" s="115">
        <f t="shared" si="259"/>
        <v>0</v>
      </c>
      <c r="U2886" s="115">
        <f t="shared" si="261"/>
        <v>0</v>
      </c>
      <c r="V2886" s="115">
        <f t="shared" si="261"/>
        <v>0</v>
      </c>
    </row>
    <row r="2887" spans="19:22" x14ac:dyDescent="0.2">
      <c r="S2887" s="127">
        <f t="shared" si="258"/>
        <v>0</v>
      </c>
      <c r="T2887" s="115">
        <f t="shared" si="259"/>
        <v>0</v>
      </c>
      <c r="U2887" s="115">
        <f t="shared" si="261"/>
        <v>0</v>
      </c>
      <c r="V2887" s="115">
        <f t="shared" si="261"/>
        <v>0</v>
      </c>
    </row>
    <row r="2888" spans="19:22" x14ac:dyDescent="0.2">
      <c r="S2888" s="127">
        <f t="shared" si="258"/>
        <v>0</v>
      </c>
      <c r="T2888" s="115">
        <f t="shared" si="259"/>
        <v>0</v>
      </c>
      <c r="U2888" s="115">
        <f t="shared" si="261"/>
        <v>0</v>
      </c>
      <c r="V2888" s="115">
        <f t="shared" si="261"/>
        <v>0</v>
      </c>
    </row>
    <row r="2889" spans="19:22" x14ac:dyDescent="0.2">
      <c r="S2889" s="127">
        <f t="shared" si="258"/>
        <v>0</v>
      </c>
      <c r="T2889" s="115">
        <f t="shared" si="259"/>
        <v>0</v>
      </c>
      <c r="U2889" s="115">
        <f t="shared" si="261"/>
        <v>0</v>
      </c>
      <c r="V2889" s="115">
        <f t="shared" si="261"/>
        <v>0</v>
      </c>
    </row>
    <row r="2890" spans="19:22" x14ac:dyDescent="0.2">
      <c r="S2890" s="127">
        <f t="shared" si="258"/>
        <v>0</v>
      </c>
      <c r="T2890" s="115">
        <f t="shared" si="259"/>
        <v>0</v>
      </c>
      <c r="U2890" s="115">
        <f t="shared" si="261"/>
        <v>0</v>
      </c>
      <c r="V2890" s="115">
        <f t="shared" si="261"/>
        <v>0</v>
      </c>
    </row>
    <row r="2891" spans="19:22" x14ac:dyDescent="0.2">
      <c r="S2891" s="127">
        <f t="shared" si="258"/>
        <v>0</v>
      </c>
      <c r="T2891" s="115">
        <f t="shared" si="259"/>
        <v>0</v>
      </c>
      <c r="U2891" s="115">
        <f t="shared" si="261"/>
        <v>0</v>
      </c>
      <c r="V2891" s="115">
        <f t="shared" si="261"/>
        <v>0</v>
      </c>
    </row>
    <row r="2892" spans="19:22" x14ac:dyDescent="0.2">
      <c r="S2892" s="127">
        <f t="shared" si="258"/>
        <v>0</v>
      </c>
      <c r="T2892" s="115">
        <f t="shared" si="259"/>
        <v>0</v>
      </c>
      <c r="U2892" s="115">
        <f t="shared" si="261"/>
        <v>0</v>
      </c>
      <c r="V2892" s="115">
        <f t="shared" si="261"/>
        <v>0</v>
      </c>
    </row>
    <row r="2893" spans="19:22" x14ac:dyDescent="0.2">
      <c r="S2893" s="115">
        <f>IF(SUM(F2893:H2893)&gt;0,SUM(F2893:H2893),0)</f>
        <v>0</v>
      </c>
      <c r="T2893" s="115">
        <f>IF((F2893)+(G2893)*1.5+(H2893)*2&gt;0,(F2893)+(G2893)*1.5+(H2893)*2,0)</f>
        <v>0</v>
      </c>
    </row>
    <row r="2894" spans="19:22" x14ac:dyDescent="0.2">
      <c r="S2894" s="115">
        <f t="shared" ref="S2894:S2926" si="262">IF(SUM(F2894:H2894)&gt;0,SUM(F2894:H2894),0)</f>
        <v>0</v>
      </c>
      <c r="T2894" s="115">
        <f t="shared" ref="T2894:T2926" si="263">IF((F2894)+(G2894)*1.5+(H2894)*2&gt;0,(F2894)+(G2894)*1.5+(H2894)*2,0)</f>
        <v>0</v>
      </c>
    </row>
    <row r="2895" spans="19:22" x14ac:dyDescent="0.2">
      <c r="S2895" s="115">
        <f t="shared" si="262"/>
        <v>0</v>
      </c>
      <c r="T2895" s="115">
        <f t="shared" si="263"/>
        <v>0</v>
      </c>
    </row>
    <row r="2896" spans="19:22" x14ac:dyDescent="0.2">
      <c r="S2896" s="115">
        <f t="shared" si="262"/>
        <v>0</v>
      </c>
      <c r="T2896" s="115">
        <f t="shared" si="263"/>
        <v>0</v>
      </c>
    </row>
    <row r="2897" spans="19:20" x14ac:dyDescent="0.2">
      <c r="S2897" s="115">
        <f t="shared" si="262"/>
        <v>0</v>
      </c>
      <c r="T2897" s="115">
        <f t="shared" si="263"/>
        <v>0</v>
      </c>
    </row>
    <row r="2898" spans="19:20" x14ac:dyDescent="0.2">
      <c r="S2898" s="115">
        <f t="shared" si="262"/>
        <v>0</v>
      </c>
      <c r="T2898" s="115">
        <f t="shared" si="263"/>
        <v>0</v>
      </c>
    </row>
    <row r="2899" spans="19:20" x14ac:dyDescent="0.2">
      <c r="S2899" s="115">
        <f t="shared" si="262"/>
        <v>0</v>
      </c>
      <c r="T2899" s="115">
        <f t="shared" si="263"/>
        <v>0</v>
      </c>
    </row>
    <row r="2900" spans="19:20" x14ac:dyDescent="0.2">
      <c r="S2900" s="115">
        <f t="shared" si="262"/>
        <v>0</v>
      </c>
      <c r="T2900" s="115">
        <f t="shared" si="263"/>
        <v>0</v>
      </c>
    </row>
    <row r="2901" spans="19:20" x14ac:dyDescent="0.2">
      <c r="S2901" s="115">
        <f t="shared" si="262"/>
        <v>0</v>
      </c>
      <c r="T2901" s="115">
        <f t="shared" si="263"/>
        <v>0</v>
      </c>
    </row>
    <row r="2902" spans="19:20" x14ac:dyDescent="0.2">
      <c r="S2902" s="115">
        <f t="shared" si="262"/>
        <v>0</v>
      </c>
      <c r="T2902" s="115">
        <f t="shared" si="263"/>
        <v>0</v>
      </c>
    </row>
    <row r="2903" spans="19:20" x14ac:dyDescent="0.2">
      <c r="S2903" s="115">
        <f t="shared" si="262"/>
        <v>0</v>
      </c>
      <c r="T2903" s="115">
        <f t="shared" si="263"/>
        <v>0</v>
      </c>
    </row>
    <row r="2904" spans="19:20" x14ac:dyDescent="0.2">
      <c r="S2904" s="115">
        <f t="shared" si="262"/>
        <v>0</v>
      </c>
      <c r="T2904" s="115">
        <f t="shared" si="263"/>
        <v>0</v>
      </c>
    </row>
    <row r="2905" spans="19:20" x14ac:dyDescent="0.2">
      <c r="S2905" s="115">
        <f t="shared" si="262"/>
        <v>0</v>
      </c>
      <c r="T2905" s="115">
        <f t="shared" si="263"/>
        <v>0</v>
      </c>
    </row>
    <row r="2906" spans="19:20" x14ac:dyDescent="0.2">
      <c r="S2906" s="115">
        <f t="shared" si="262"/>
        <v>0</v>
      </c>
      <c r="T2906" s="115">
        <f t="shared" si="263"/>
        <v>0</v>
      </c>
    </row>
    <row r="2907" spans="19:20" x14ac:dyDescent="0.2">
      <c r="S2907" s="115">
        <f t="shared" si="262"/>
        <v>0</v>
      </c>
      <c r="T2907" s="115">
        <f t="shared" si="263"/>
        <v>0</v>
      </c>
    </row>
    <row r="2908" spans="19:20" x14ac:dyDescent="0.2">
      <c r="S2908" s="115">
        <f t="shared" si="262"/>
        <v>0</v>
      </c>
      <c r="T2908" s="115">
        <f t="shared" si="263"/>
        <v>0</v>
      </c>
    </row>
    <row r="2909" spans="19:20" x14ac:dyDescent="0.2">
      <c r="S2909" s="115">
        <f t="shared" si="262"/>
        <v>0</v>
      </c>
      <c r="T2909" s="115">
        <f t="shared" si="263"/>
        <v>0</v>
      </c>
    </row>
    <row r="2910" spans="19:20" x14ac:dyDescent="0.2">
      <c r="S2910" s="115">
        <f t="shared" si="262"/>
        <v>0</v>
      </c>
      <c r="T2910" s="115">
        <f t="shared" si="263"/>
        <v>0</v>
      </c>
    </row>
    <row r="2911" spans="19:20" x14ac:dyDescent="0.2">
      <c r="S2911" s="115">
        <f t="shared" si="262"/>
        <v>0</v>
      </c>
      <c r="T2911" s="115">
        <f t="shared" si="263"/>
        <v>0</v>
      </c>
    </row>
    <row r="2912" spans="19:20" x14ac:dyDescent="0.2">
      <c r="S2912" s="115">
        <f t="shared" si="262"/>
        <v>0</v>
      </c>
      <c r="T2912" s="115">
        <f t="shared" si="263"/>
        <v>0</v>
      </c>
    </row>
    <row r="2913" spans="19:22" x14ac:dyDescent="0.2">
      <c r="S2913" s="115">
        <f t="shared" si="262"/>
        <v>0</v>
      </c>
      <c r="T2913" s="115">
        <f t="shared" si="263"/>
        <v>0</v>
      </c>
    </row>
    <row r="2914" spans="19:22" x14ac:dyDescent="0.2">
      <c r="S2914" s="115">
        <f t="shared" si="262"/>
        <v>0</v>
      </c>
      <c r="T2914" s="115">
        <f t="shared" si="263"/>
        <v>0</v>
      </c>
    </row>
    <row r="2915" spans="19:22" x14ac:dyDescent="0.2">
      <c r="S2915" s="115">
        <f t="shared" si="262"/>
        <v>0</v>
      </c>
      <c r="T2915" s="115">
        <f t="shared" si="263"/>
        <v>0</v>
      </c>
    </row>
    <row r="2916" spans="19:22" x14ac:dyDescent="0.2">
      <c r="S2916" s="115">
        <f t="shared" si="262"/>
        <v>0</v>
      </c>
      <c r="T2916" s="115">
        <f t="shared" si="263"/>
        <v>0</v>
      </c>
    </row>
    <row r="2917" spans="19:22" x14ac:dyDescent="0.2">
      <c r="S2917" s="115">
        <f t="shared" si="262"/>
        <v>0</v>
      </c>
      <c r="T2917" s="115">
        <f t="shared" si="263"/>
        <v>0</v>
      </c>
    </row>
    <row r="2918" spans="19:22" x14ac:dyDescent="0.2">
      <c r="S2918" s="115">
        <f t="shared" si="262"/>
        <v>0</v>
      </c>
      <c r="T2918" s="115">
        <f t="shared" si="263"/>
        <v>0</v>
      </c>
    </row>
    <row r="2919" spans="19:22" x14ac:dyDescent="0.2">
      <c r="S2919" s="115">
        <f t="shared" si="262"/>
        <v>0</v>
      </c>
      <c r="T2919" s="115">
        <f t="shared" si="263"/>
        <v>0</v>
      </c>
    </row>
    <row r="2920" spans="19:22" x14ac:dyDescent="0.2">
      <c r="S2920" s="115">
        <f t="shared" si="262"/>
        <v>0</v>
      </c>
      <c r="T2920" s="115">
        <f t="shared" si="263"/>
        <v>0</v>
      </c>
    </row>
    <row r="2921" spans="19:22" x14ac:dyDescent="0.2">
      <c r="S2921" s="115">
        <f t="shared" si="262"/>
        <v>0</v>
      </c>
      <c r="T2921" s="115">
        <f t="shared" si="263"/>
        <v>0</v>
      </c>
    </row>
    <row r="2922" spans="19:22" x14ac:dyDescent="0.2">
      <c r="S2922" s="115">
        <f t="shared" si="262"/>
        <v>0</v>
      </c>
      <c r="T2922" s="115">
        <f t="shared" si="263"/>
        <v>0</v>
      </c>
    </row>
    <row r="2923" spans="19:22" x14ac:dyDescent="0.2">
      <c r="S2923" s="115">
        <f t="shared" si="262"/>
        <v>0</v>
      </c>
      <c r="T2923" s="115">
        <f t="shared" si="263"/>
        <v>0</v>
      </c>
    </row>
    <row r="2924" spans="19:22" x14ac:dyDescent="0.2">
      <c r="S2924" s="115">
        <f t="shared" si="262"/>
        <v>0</v>
      </c>
      <c r="T2924" s="115">
        <f t="shared" si="263"/>
        <v>0</v>
      </c>
    </row>
    <row r="2925" spans="19:22" x14ac:dyDescent="0.2">
      <c r="S2925" s="115">
        <f t="shared" si="262"/>
        <v>0</v>
      </c>
      <c r="T2925" s="115">
        <f t="shared" si="263"/>
        <v>0</v>
      </c>
    </row>
    <row r="2926" spans="19:22" x14ac:dyDescent="0.2">
      <c r="S2926" s="115">
        <f t="shared" si="262"/>
        <v>0</v>
      </c>
      <c r="T2926" s="115">
        <f t="shared" si="263"/>
        <v>0</v>
      </c>
    </row>
    <row r="2927" spans="19:22" x14ac:dyDescent="0.2">
      <c r="S2927" s="127">
        <f>IF(SUM(F2927:Q2927)&gt;0,SUM(F2927:Q2927),0)</f>
        <v>0</v>
      </c>
      <c r="T2927" s="115">
        <f>IF((F2927+I2927+L2927+O2927)+(G2927+J2927+M2927+P2927)*1.5+(H2927+K2927+N2927+Q2927)*2&gt;0,(F2927+I2927+L2927+O2927)+(G2927+J2927+M2927+P2927)*1.5+(H2927+K2927+N2927+Q2927)*2,0)</f>
        <v>0</v>
      </c>
      <c r="U2927" s="115">
        <f>+S2961</f>
        <v>0</v>
      </c>
      <c r="V2927" s="115">
        <f>+T2961</f>
        <v>0</v>
      </c>
    </row>
    <row r="2928" spans="19:22" x14ac:dyDescent="0.2">
      <c r="S2928" s="127">
        <f t="shared" ref="S2928:S2960" si="264">IF(SUM(F2928:Q2928)&gt;0,SUM(F2928:Q2928),0)</f>
        <v>0</v>
      </c>
      <c r="T2928" s="115">
        <f>IF((F2928+I2928+L2928+O2928)+(G2928+J2928+M2928+P2928)*1.5+(H2928+K2928+N2928+Q2928)*2&gt;0,(F2928+I2928+L2928+O2928)+(G2928+J2928+M2928+P2928)*1.5+(H2928+K2928+N2928+Q2928)*2,0)</f>
        <v>0</v>
      </c>
      <c r="U2928" s="115">
        <f>+S2962</f>
        <v>0</v>
      </c>
      <c r="V2928" s="115">
        <f>+T2962</f>
        <v>0</v>
      </c>
    </row>
    <row r="2929" spans="19:22" x14ac:dyDescent="0.2">
      <c r="S2929" s="127">
        <f t="shared" si="264"/>
        <v>0</v>
      </c>
      <c r="T2929" s="115">
        <f t="shared" ref="T2929:T2960" si="265">IF((F2929+I2929+L2929+O2929)+(G2929+J2929+M2929+P2929)*1.5+(H2929+K2929+N2929+Q2929)*2&gt;0,(F2929+I2929+L2929+O2929)+(G2929+J2929+M2929+P2929)*1.5+(H2929+K2929+N2929+Q2929)*2,0)</f>
        <v>0</v>
      </c>
      <c r="U2929" s="115">
        <f t="shared" ref="U2929:V2944" si="266">+S2963</f>
        <v>0</v>
      </c>
      <c r="V2929" s="115">
        <f t="shared" si="266"/>
        <v>0</v>
      </c>
    </row>
    <row r="2930" spans="19:22" x14ac:dyDescent="0.2">
      <c r="S2930" s="127">
        <f t="shared" si="264"/>
        <v>0</v>
      </c>
      <c r="T2930" s="115">
        <f t="shared" si="265"/>
        <v>0</v>
      </c>
      <c r="U2930" s="115">
        <f t="shared" si="266"/>
        <v>0</v>
      </c>
      <c r="V2930" s="115">
        <f t="shared" si="266"/>
        <v>0</v>
      </c>
    </row>
    <row r="2931" spans="19:22" x14ac:dyDescent="0.2">
      <c r="S2931" s="127">
        <f t="shared" si="264"/>
        <v>0</v>
      </c>
      <c r="T2931" s="115">
        <f t="shared" si="265"/>
        <v>0</v>
      </c>
      <c r="U2931" s="115">
        <f t="shared" si="266"/>
        <v>0</v>
      </c>
      <c r="V2931" s="115">
        <f t="shared" si="266"/>
        <v>0</v>
      </c>
    </row>
    <row r="2932" spans="19:22" x14ac:dyDescent="0.2">
      <c r="S2932" s="127">
        <f t="shared" si="264"/>
        <v>0</v>
      </c>
      <c r="T2932" s="115">
        <f t="shared" si="265"/>
        <v>0</v>
      </c>
      <c r="U2932" s="115">
        <f t="shared" si="266"/>
        <v>0</v>
      </c>
      <c r="V2932" s="115">
        <f t="shared" si="266"/>
        <v>0</v>
      </c>
    </row>
    <row r="2933" spans="19:22" x14ac:dyDescent="0.2">
      <c r="S2933" s="127">
        <f t="shared" si="264"/>
        <v>0</v>
      </c>
      <c r="T2933" s="115">
        <f t="shared" si="265"/>
        <v>0</v>
      </c>
      <c r="U2933" s="115">
        <f t="shared" si="266"/>
        <v>0</v>
      </c>
      <c r="V2933" s="115">
        <f t="shared" si="266"/>
        <v>0</v>
      </c>
    </row>
    <row r="2934" spans="19:22" x14ac:dyDescent="0.2">
      <c r="S2934" s="127">
        <f t="shared" si="264"/>
        <v>0</v>
      </c>
      <c r="T2934" s="115">
        <f t="shared" si="265"/>
        <v>0</v>
      </c>
      <c r="U2934" s="115">
        <f t="shared" si="266"/>
        <v>0</v>
      </c>
      <c r="V2934" s="115">
        <f t="shared" si="266"/>
        <v>0</v>
      </c>
    </row>
    <row r="2935" spans="19:22" x14ac:dyDescent="0.2">
      <c r="S2935" s="127">
        <f t="shared" si="264"/>
        <v>0</v>
      </c>
      <c r="T2935" s="115">
        <f t="shared" si="265"/>
        <v>0</v>
      </c>
      <c r="U2935" s="115">
        <f t="shared" si="266"/>
        <v>0</v>
      </c>
      <c r="V2935" s="115">
        <f t="shared" si="266"/>
        <v>0</v>
      </c>
    </row>
    <row r="2936" spans="19:22" x14ac:dyDescent="0.2">
      <c r="S2936" s="127">
        <f t="shared" si="264"/>
        <v>0</v>
      </c>
      <c r="T2936" s="115">
        <f t="shared" si="265"/>
        <v>0</v>
      </c>
      <c r="U2936" s="115">
        <f t="shared" si="266"/>
        <v>0</v>
      </c>
      <c r="V2936" s="115">
        <f t="shared" si="266"/>
        <v>0</v>
      </c>
    </row>
    <row r="2937" spans="19:22" x14ac:dyDescent="0.2">
      <c r="S2937" s="127">
        <f t="shared" si="264"/>
        <v>0</v>
      </c>
      <c r="T2937" s="115">
        <f t="shared" si="265"/>
        <v>0</v>
      </c>
      <c r="U2937" s="115">
        <f t="shared" si="266"/>
        <v>0</v>
      </c>
      <c r="V2937" s="115">
        <f t="shared" si="266"/>
        <v>0</v>
      </c>
    </row>
    <row r="2938" spans="19:22" x14ac:dyDescent="0.2">
      <c r="S2938" s="127">
        <f t="shared" si="264"/>
        <v>0</v>
      </c>
      <c r="T2938" s="115">
        <f t="shared" si="265"/>
        <v>0</v>
      </c>
      <c r="U2938" s="115">
        <f t="shared" si="266"/>
        <v>0</v>
      </c>
      <c r="V2938" s="115">
        <f t="shared" si="266"/>
        <v>0</v>
      </c>
    </row>
    <row r="2939" spans="19:22" x14ac:dyDescent="0.2">
      <c r="S2939" s="127">
        <f t="shared" si="264"/>
        <v>0</v>
      </c>
      <c r="T2939" s="115">
        <f t="shared" si="265"/>
        <v>0</v>
      </c>
      <c r="U2939" s="115">
        <f t="shared" si="266"/>
        <v>0</v>
      </c>
      <c r="V2939" s="115">
        <f t="shared" si="266"/>
        <v>0</v>
      </c>
    </row>
    <row r="2940" spans="19:22" x14ac:dyDescent="0.2">
      <c r="S2940" s="127">
        <f t="shared" si="264"/>
        <v>0</v>
      </c>
      <c r="T2940" s="115">
        <f t="shared" si="265"/>
        <v>0</v>
      </c>
      <c r="U2940" s="115">
        <f t="shared" si="266"/>
        <v>0</v>
      </c>
      <c r="V2940" s="115">
        <f t="shared" si="266"/>
        <v>0</v>
      </c>
    </row>
    <row r="2941" spans="19:22" x14ac:dyDescent="0.2">
      <c r="S2941" s="127">
        <f t="shared" si="264"/>
        <v>0</v>
      </c>
      <c r="T2941" s="115">
        <f t="shared" si="265"/>
        <v>0</v>
      </c>
      <c r="U2941" s="115">
        <f t="shared" si="266"/>
        <v>0</v>
      </c>
      <c r="V2941" s="115">
        <f t="shared" si="266"/>
        <v>0</v>
      </c>
    </row>
    <row r="2942" spans="19:22" x14ac:dyDescent="0.2">
      <c r="S2942" s="127">
        <f t="shared" si="264"/>
        <v>0</v>
      </c>
      <c r="T2942" s="115">
        <f t="shared" si="265"/>
        <v>0</v>
      </c>
      <c r="U2942" s="115">
        <f t="shared" si="266"/>
        <v>0</v>
      </c>
      <c r="V2942" s="115">
        <f t="shared" si="266"/>
        <v>0</v>
      </c>
    </row>
    <row r="2943" spans="19:22" x14ac:dyDescent="0.2">
      <c r="S2943" s="127">
        <f t="shared" si="264"/>
        <v>0</v>
      </c>
      <c r="T2943" s="115">
        <f t="shared" si="265"/>
        <v>0</v>
      </c>
      <c r="U2943" s="115">
        <f t="shared" si="266"/>
        <v>0</v>
      </c>
      <c r="V2943" s="115">
        <f t="shared" si="266"/>
        <v>0</v>
      </c>
    </row>
    <row r="2944" spans="19:22" x14ac:dyDescent="0.2">
      <c r="S2944" s="127">
        <f t="shared" si="264"/>
        <v>0</v>
      </c>
      <c r="T2944" s="115">
        <f t="shared" si="265"/>
        <v>0</v>
      </c>
      <c r="U2944" s="115">
        <f t="shared" si="266"/>
        <v>0</v>
      </c>
      <c r="V2944" s="115">
        <f t="shared" si="266"/>
        <v>0</v>
      </c>
    </row>
    <row r="2945" spans="19:22" x14ac:dyDescent="0.2">
      <c r="S2945" s="127">
        <f t="shared" si="264"/>
        <v>0</v>
      </c>
      <c r="T2945" s="115">
        <f t="shared" si="265"/>
        <v>0</v>
      </c>
      <c r="U2945" s="115">
        <f t="shared" ref="U2945:V2960" si="267">+S2979</f>
        <v>0</v>
      </c>
      <c r="V2945" s="115">
        <f t="shared" si="267"/>
        <v>0</v>
      </c>
    </row>
    <row r="2946" spans="19:22" x14ac:dyDescent="0.2">
      <c r="S2946" s="127">
        <f t="shared" si="264"/>
        <v>0</v>
      </c>
      <c r="T2946" s="115">
        <f t="shared" si="265"/>
        <v>0</v>
      </c>
      <c r="U2946" s="115">
        <f t="shared" si="267"/>
        <v>0</v>
      </c>
      <c r="V2946" s="115">
        <f t="shared" si="267"/>
        <v>0</v>
      </c>
    </row>
    <row r="2947" spans="19:22" x14ac:dyDescent="0.2">
      <c r="S2947" s="127">
        <f t="shared" si="264"/>
        <v>0</v>
      </c>
      <c r="T2947" s="115">
        <f t="shared" si="265"/>
        <v>0</v>
      </c>
      <c r="U2947" s="115">
        <f t="shared" si="267"/>
        <v>0</v>
      </c>
      <c r="V2947" s="115">
        <f t="shared" si="267"/>
        <v>0</v>
      </c>
    </row>
    <row r="2948" spans="19:22" x14ac:dyDescent="0.2">
      <c r="S2948" s="127">
        <f t="shared" si="264"/>
        <v>0</v>
      </c>
      <c r="T2948" s="115">
        <f t="shared" si="265"/>
        <v>0</v>
      </c>
      <c r="U2948" s="115">
        <f t="shared" si="267"/>
        <v>0</v>
      </c>
      <c r="V2948" s="115">
        <f t="shared" si="267"/>
        <v>0</v>
      </c>
    </row>
    <row r="2949" spans="19:22" x14ac:dyDescent="0.2">
      <c r="S2949" s="127">
        <f t="shared" si="264"/>
        <v>0</v>
      </c>
      <c r="T2949" s="115">
        <f t="shared" si="265"/>
        <v>0</v>
      </c>
      <c r="U2949" s="115">
        <f t="shared" si="267"/>
        <v>0</v>
      </c>
      <c r="V2949" s="115">
        <f t="shared" si="267"/>
        <v>0</v>
      </c>
    </row>
    <row r="2950" spans="19:22" x14ac:dyDescent="0.2">
      <c r="S2950" s="127">
        <f t="shared" si="264"/>
        <v>0</v>
      </c>
      <c r="T2950" s="115">
        <f t="shared" si="265"/>
        <v>0</v>
      </c>
      <c r="U2950" s="115">
        <f t="shared" si="267"/>
        <v>0</v>
      </c>
      <c r="V2950" s="115">
        <f t="shared" si="267"/>
        <v>0</v>
      </c>
    </row>
    <row r="2951" spans="19:22" x14ac:dyDescent="0.2">
      <c r="S2951" s="127">
        <f t="shared" si="264"/>
        <v>0</v>
      </c>
      <c r="T2951" s="115">
        <f t="shared" si="265"/>
        <v>0</v>
      </c>
      <c r="U2951" s="115">
        <f t="shared" si="267"/>
        <v>0</v>
      </c>
      <c r="V2951" s="115">
        <f t="shared" si="267"/>
        <v>0</v>
      </c>
    </row>
    <row r="2952" spans="19:22" x14ac:dyDescent="0.2">
      <c r="S2952" s="127">
        <f t="shared" si="264"/>
        <v>0</v>
      </c>
      <c r="T2952" s="115">
        <f t="shared" si="265"/>
        <v>0</v>
      </c>
      <c r="U2952" s="115">
        <f t="shared" si="267"/>
        <v>0</v>
      </c>
      <c r="V2952" s="115">
        <f t="shared" si="267"/>
        <v>0</v>
      </c>
    </row>
    <row r="2953" spans="19:22" x14ac:dyDescent="0.2">
      <c r="S2953" s="127">
        <f t="shared" si="264"/>
        <v>0</v>
      </c>
      <c r="T2953" s="115">
        <f t="shared" si="265"/>
        <v>0</v>
      </c>
      <c r="U2953" s="115">
        <f t="shared" si="267"/>
        <v>0</v>
      </c>
      <c r="V2953" s="115">
        <f t="shared" si="267"/>
        <v>0</v>
      </c>
    </row>
    <row r="2954" spans="19:22" x14ac:dyDescent="0.2">
      <c r="S2954" s="127">
        <f t="shared" si="264"/>
        <v>0</v>
      </c>
      <c r="T2954" s="115">
        <f t="shared" si="265"/>
        <v>0</v>
      </c>
      <c r="U2954" s="115">
        <f t="shared" si="267"/>
        <v>0</v>
      </c>
      <c r="V2954" s="115">
        <f t="shared" si="267"/>
        <v>0</v>
      </c>
    </row>
    <row r="2955" spans="19:22" x14ac:dyDescent="0.2">
      <c r="S2955" s="127">
        <f t="shared" si="264"/>
        <v>0</v>
      </c>
      <c r="T2955" s="115">
        <f t="shared" si="265"/>
        <v>0</v>
      </c>
      <c r="U2955" s="115">
        <f t="shared" si="267"/>
        <v>0</v>
      </c>
      <c r="V2955" s="115">
        <f t="shared" si="267"/>
        <v>0</v>
      </c>
    </row>
    <row r="2956" spans="19:22" x14ac:dyDescent="0.2">
      <c r="S2956" s="127">
        <f t="shared" si="264"/>
        <v>0</v>
      </c>
      <c r="T2956" s="115">
        <f t="shared" si="265"/>
        <v>0</v>
      </c>
      <c r="U2956" s="115">
        <f t="shared" si="267"/>
        <v>0</v>
      </c>
      <c r="V2956" s="115">
        <f t="shared" si="267"/>
        <v>0</v>
      </c>
    </row>
    <row r="2957" spans="19:22" x14ac:dyDescent="0.2">
      <c r="S2957" s="127">
        <f t="shared" si="264"/>
        <v>0</v>
      </c>
      <c r="T2957" s="115">
        <f t="shared" si="265"/>
        <v>0</v>
      </c>
      <c r="U2957" s="115">
        <f t="shared" si="267"/>
        <v>0</v>
      </c>
      <c r="V2957" s="115">
        <f t="shared" si="267"/>
        <v>0</v>
      </c>
    </row>
    <row r="2958" spans="19:22" x14ac:dyDescent="0.2">
      <c r="S2958" s="127">
        <f t="shared" si="264"/>
        <v>0</v>
      </c>
      <c r="T2958" s="115">
        <f t="shared" si="265"/>
        <v>0</v>
      </c>
      <c r="U2958" s="115">
        <f t="shared" si="267"/>
        <v>0</v>
      </c>
      <c r="V2958" s="115">
        <f t="shared" si="267"/>
        <v>0</v>
      </c>
    </row>
    <row r="2959" spans="19:22" x14ac:dyDescent="0.2">
      <c r="S2959" s="127">
        <f t="shared" si="264"/>
        <v>0</v>
      </c>
      <c r="T2959" s="115">
        <f t="shared" si="265"/>
        <v>0</v>
      </c>
      <c r="U2959" s="115">
        <f t="shared" si="267"/>
        <v>0</v>
      </c>
      <c r="V2959" s="115">
        <f t="shared" si="267"/>
        <v>0</v>
      </c>
    </row>
    <row r="2960" spans="19:22" x14ac:dyDescent="0.2">
      <c r="S2960" s="127">
        <f t="shared" si="264"/>
        <v>0</v>
      </c>
      <c r="T2960" s="115">
        <f t="shared" si="265"/>
        <v>0</v>
      </c>
      <c r="U2960" s="115">
        <f t="shared" si="267"/>
        <v>0</v>
      </c>
      <c r="V2960" s="115">
        <f t="shared" si="267"/>
        <v>0</v>
      </c>
    </row>
    <row r="2961" spans="19:20" x14ac:dyDescent="0.2">
      <c r="S2961" s="115">
        <f>IF(SUM(F2961:H2961)&gt;0,SUM(F2961:H2961),0)</f>
        <v>0</v>
      </c>
      <c r="T2961" s="115">
        <f>IF((F2961)+(G2961)*1.5+(H2961)*2&gt;0,(F2961)+(G2961)*1.5+(H2961)*2,0)</f>
        <v>0</v>
      </c>
    </row>
    <row r="2962" spans="19:20" x14ac:dyDescent="0.2">
      <c r="S2962" s="115">
        <f t="shared" ref="S2962:S2994" si="268">IF(SUM(F2962:H2962)&gt;0,SUM(F2962:H2962),0)</f>
        <v>0</v>
      </c>
      <c r="T2962" s="115">
        <f t="shared" ref="T2962:T2994" si="269">IF((F2962)+(G2962)*1.5+(H2962)*2&gt;0,(F2962)+(G2962)*1.5+(H2962)*2,0)</f>
        <v>0</v>
      </c>
    </row>
    <row r="2963" spans="19:20" x14ac:dyDescent="0.2">
      <c r="S2963" s="115">
        <f t="shared" si="268"/>
        <v>0</v>
      </c>
      <c r="T2963" s="115">
        <f t="shared" si="269"/>
        <v>0</v>
      </c>
    </row>
    <row r="2964" spans="19:20" x14ac:dyDescent="0.2">
      <c r="S2964" s="115">
        <f t="shared" si="268"/>
        <v>0</v>
      </c>
      <c r="T2964" s="115">
        <f t="shared" si="269"/>
        <v>0</v>
      </c>
    </row>
    <row r="2965" spans="19:20" x14ac:dyDescent="0.2">
      <c r="S2965" s="115">
        <f t="shared" si="268"/>
        <v>0</v>
      </c>
      <c r="T2965" s="115">
        <f t="shared" si="269"/>
        <v>0</v>
      </c>
    </row>
    <row r="2966" spans="19:20" x14ac:dyDescent="0.2">
      <c r="S2966" s="115">
        <f t="shared" si="268"/>
        <v>0</v>
      </c>
      <c r="T2966" s="115">
        <f t="shared" si="269"/>
        <v>0</v>
      </c>
    </row>
    <row r="2967" spans="19:20" x14ac:dyDescent="0.2">
      <c r="S2967" s="115">
        <f t="shared" si="268"/>
        <v>0</v>
      </c>
      <c r="T2967" s="115">
        <f t="shared" si="269"/>
        <v>0</v>
      </c>
    </row>
    <row r="2968" spans="19:20" x14ac:dyDescent="0.2">
      <c r="S2968" s="115">
        <f t="shared" si="268"/>
        <v>0</v>
      </c>
      <c r="T2968" s="115">
        <f t="shared" si="269"/>
        <v>0</v>
      </c>
    </row>
    <row r="2969" spans="19:20" x14ac:dyDescent="0.2">
      <c r="S2969" s="115">
        <f t="shared" si="268"/>
        <v>0</v>
      </c>
      <c r="T2969" s="115">
        <f t="shared" si="269"/>
        <v>0</v>
      </c>
    </row>
    <row r="2970" spans="19:20" x14ac:dyDescent="0.2">
      <c r="S2970" s="115">
        <f t="shared" si="268"/>
        <v>0</v>
      </c>
      <c r="T2970" s="115">
        <f t="shared" si="269"/>
        <v>0</v>
      </c>
    </row>
    <row r="2971" spans="19:20" x14ac:dyDescent="0.2">
      <c r="S2971" s="115">
        <f t="shared" si="268"/>
        <v>0</v>
      </c>
      <c r="T2971" s="115">
        <f t="shared" si="269"/>
        <v>0</v>
      </c>
    </row>
    <row r="2972" spans="19:20" x14ac:dyDescent="0.2">
      <c r="S2972" s="115">
        <f t="shared" si="268"/>
        <v>0</v>
      </c>
      <c r="T2972" s="115">
        <f t="shared" si="269"/>
        <v>0</v>
      </c>
    </row>
    <row r="2973" spans="19:20" x14ac:dyDescent="0.2">
      <c r="S2973" s="115">
        <f t="shared" si="268"/>
        <v>0</v>
      </c>
      <c r="T2973" s="115">
        <f t="shared" si="269"/>
        <v>0</v>
      </c>
    </row>
    <row r="2974" spans="19:20" x14ac:dyDescent="0.2">
      <c r="S2974" s="115">
        <f t="shared" si="268"/>
        <v>0</v>
      </c>
      <c r="T2974" s="115">
        <f t="shared" si="269"/>
        <v>0</v>
      </c>
    </row>
    <row r="2975" spans="19:20" x14ac:dyDescent="0.2">
      <c r="S2975" s="115">
        <f t="shared" si="268"/>
        <v>0</v>
      </c>
      <c r="T2975" s="115">
        <f t="shared" si="269"/>
        <v>0</v>
      </c>
    </row>
    <row r="2976" spans="19:20" x14ac:dyDescent="0.2">
      <c r="S2976" s="115">
        <f t="shared" si="268"/>
        <v>0</v>
      </c>
      <c r="T2976" s="115">
        <f t="shared" si="269"/>
        <v>0</v>
      </c>
    </row>
    <row r="2977" spans="19:20" x14ac:dyDescent="0.2">
      <c r="S2977" s="115">
        <f t="shared" si="268"/>
        <v>0</v>
      </c>
      <c r="T2977" s="115">
        <f t="shared" si="269"/>
        <v>0</v>
      </c>
    </row>
    <row r="2978" spans="19:20" x14ac:dyDescent="0.2">
      <c r="S2978" s="115">
        <f t="shared" si="268"/>
        <v>0</v>
      </c>
      <c r="T2978" s="115">
        <f t="shared" si="269"/>
        <v>0</v>
      </c>
    </row>
    <row r="2979" spans="19:20" x14ac:dyDescent="0.2">
      <c r="S2979" s="115">
        <f t="shared" si="268"/>
        <v>0</v>
      </c>
      <c r="T2979" s="115">
        <f t="shared" si="269"/>
        <v>0</v>
      </c>
    </row>
    <row r="2980" spans="19:20" x14ac:dyDescent="0.2">
      <c r="S2980" s="115">
        <f t="shared" si="268"/>
        <v>0</v>
      </c>
      <c r="T2980" s="115">
        <f t="shared" si="269"/>
        <v>0</v>
      </c>
    </row>
    <row r="2981" spans="19:20" x14ac:dyDescent="0.2">
      <c r="S2981" s="115">
        <f t="shared" si="268"/>
        <v>0</v>
      </c>
      <c r="T2981" s="115">
        <f t="shared" si="269"/>
        <v>0</v>
      </c>
    </row>
    <row r="2982" spans="19:20" x14ac:dyDescent="0.2">
      <c r="S2982" s="115">
        <f t="shared" si="268"/>
        <v>0</v>
      </c>
      <c r="T2982" s="115">
        <f t="shared" si="269"/>
        <v>0</v>
      </c>
    </row>
    <row r="2983" spans="19:20" x14ac:dyDescent="0.2">
      <c r="S2983" s="115">
        <f t="shared" si="268"/>
        <v>0</v>
      </c>
      <c r="T2983" s="115">
        <f t="shared" si="269"/>
        <v>0</v>
      </c>
    </row>
    <row r="2984" spans="19:20" x14ac:dyDescent="0.2">
      <c r="S2984" s="115">
        <f t="shared" si="268"/>
        <v>0</v>
      </c>
      <c r="T2984" s="115">
        <f t="shared" si="269"/>
        <v>0</v>
      </c>
    </row>
    <row r="2985" spans="19:20" x14ac:dyDescent="0.2">
      <c r="S2985" s="115">
        <f t="shared" si="268"/>
        <v>0</v>
      </c>
      <c r="T2985" s="115">
        <f t="shared" si="269"/>
        <v>0</v>
      </c>
    </row>
    <row r="2986" spans="19:20" x14ac:dyDescent="0.2">
      <c r="S2986" s="115">
        <f t="shared" si="268"/>
        <v>0</v>
      </c>
      <c r="T2986" s="115">
        <f t="shared" si="269"/>
        <v>0</v>
      </c>
    </row>
    <row r="2987" spans="19:20" x14ac:dyDescent="0.2">
      <c r="S2987" s="115">
        <f t="shared" si="268"/>
        <v>0</v>
      </c>
      <c r="T2987" s="115">
        <f t="shared" si="269"/>
        <v>0</v>
      </c>
    </row>
    <row r="2988" spans="19:20" x14ac:dyDescent="0.2">
      <c r="S2988" s="115">
        <f t="shared" si="268"/>
        <v>0</v>
      </c>
      <c r="T2988" s="115">
        <f t="shared" si="269"/>
        <v>0</v>
      </c>
    </row>
    <row r="2989" spans="19:20" x14ac:dyDescent="0.2">
      <c r="S2989" s="115">
        <f t="shared" si="268"/>
        <v>0</v>
      </c>
      <c r="T2989" s="115">
        <f t="shared" si="269"/>
        <v>0</v>
      </c>
    </row>
    <row r="2990" spans="19:20" x14ac:dyDescent="0.2">
      <c r="S2990" s="115">
        <f t="shared" si="268"/>
        <v>0</v>
      </c>
      <c r="T2990" s="115">
        <f t="shared" si="269"/>
        <v>0</v>
      </c>
    </row>
    <row r="2991" spans="19:20" x14ac:dyDescent="0.2">
      <c r="S2991" s="115">
        <f t="shared" si="268"/>
        <v>0</v>
      </c>
      <c r="T2991" s="115">
        <f t="shared" si="269"/>
        <v>0</v>
      </c>
    </row>
    <row r="2992" spans="19:20" x14ac:dyDescent="0.2">
      <c r="S2992" s="115">
        <f t="shared" si="268"/>
        <v>0</v>
      </c>
      <c r="T2992" s="115">
        <f t="shared" si="269"/>
        <v>0</v>
      </c>
    </row>
    <row r="2993" spans="19:22" x14ac:dyDescent="0.2">
      <c r="S2993" s="115">
        <f t="shared" si="268"/>
        <v>0</v>
      </c>
      <c r="T2993" s="115">
        <f t="shared" si="269"/>
        <v>0</v>
      </c>
    </row>
    <row r="2994" spans="19:22" x14ac:dyDescent="0.2">
      <c r="S2994" s="115">
        <f t="shared" si="268"/>
        <v>0</v>
      </c>
      <c r="T2994" s="115">
        <f t="shared" si="269"/>
        <v>0</v>
      </c>
    </row>
    <row r="2995" spans="19:22" x14ac:dyDescent="0.2">
      <c r="S2995" s="127">
        <f>IF(SUM(F2995:Q2995)&gt;0,SUM(F2995:Q2995),0)</f>
        <v>0</v>
      </c>
      <c r="T2995" s="115">
        <f>IF((F2995+I2995+L2995+O2995)+(G2995+J2995+M2995+P2995)*1.5+(H2995+K2995+N2995+Q2995)*2&gt;0,(F2995+I2995+L2995+O2995)+(G2995+J2995+M2995+P2995)*1.5+(H2995+K2995+N2995+Q2995)*2,0)</f>
        <v>0</v>
      </c>
      <c r="U2995" s="115">
        <f>+S3029</f>
        <v>0</v>
      </c>
      <c r="V2995" s="115">
        <f>+T3029</f>
        <v>0</v>
      </c>
    </row>
    <row r="2996" spans="19:22" x14ac:dyDescent="0.2">
      <c r="S2996" s="127">
        <f t="shared" ref="S2996:S3028" si="270">IF(SUM(F2996:Q2996)&gt;0,SUM(F2996:Q2996),0)</f>
        <v>0</v>
      </c>
      <c r="T2996" s="115">
        <f>IF((F2996+I2996+L2996+O2996)+(G2996+J2996+M2996+P2996)*1.5+(H2996+K2996+N2996+Q2996)*2&gt;0,(F2996+I2996+L2996+O2996)+(G2996+J2996+M2996+P2996)*1.5+(H2996+K2996+N2996+Q2996)*2,0)</f>
        <v>0</v>
      </c>
      <c r="U2996" s="115">
        <f>+S3030</f>
        <v>0</v>
      </c>
      <c r="V2996" s="115">
        <f>+T3030</f>
        <v>0</v>
      </c>
    </row>
    <row r="2997" spans="19:22" x14ac:dyDescent="0.2">
      <c r="S2997" s="127">
        <f t="shared" si="270"/>
        <v>0</v>
      </c>
      <c r="T2997" s="115">
        <f t="shared" ref="T2997:T3028" si="271">IF((F2997+I2997+L2997+O2997)+(G2997+J2997+M2997+P2997)*1.5+(H2997+K2997+N2997+Q2997)*2&gt;0,(F2997+I2997+L2997+O2997)+(G2997+J2997+M2997+P2997)*1.5+(H2997+K2997+N2997+Q2997)*2,0)</f>
        <v>0</v>
      </c>
      <c r="U2997" s="115">
        <f t="shared" ref="U2997:V3012" si="272">+S3031</f>
        <v>0</v>
      </c>
      <c r="V2997" s="115">
        <f t="shared" si="272"/>
        <v>0</v>
      </c>
    </row>
    <row r="2998" spans="19:22" x14ac:dyDescent="0.2">
      <c r="S2998" s="127">
        <f t="shared" si="270"/>
        <v>0</v>
      </c>
      <c r="T2998" s="115">
        <f t="shared" si="271"/>
        <v>0</v>
      </c>
      <c r="U2998" s="115">
        <f t="shared" si="272"/>
        <v>0</v>
      </c>
      <c r="V2998" s="115">
        <f t="shared" si="272"/>
        <v>0</v>
      </c>
    </row>
    <row r="2999" spans="19:22" x14ac:dyDescent="0.2">
      <c r="S2999" s="127">
        <f t="shared" si="270"/>
        <v>0</v>
      </c>
      <c r="T2999" s="115">
        <f t="shared" si="271"/>
        <v>0</v>
      </c>
      <c r="U2999" s="115">
        <f t="shared" si="272"/>
        <v>0</v>
      </c>
      <c r="V2999" s="115">
        <f t="shared" si="272"/>
        <v>0</v>
      </c>
    </row>
    <row r="3000" spans="19:22" x14ac:dyDescent="0.2">
      <c r="S3000" s="127">
        <f t="shared" si="270"/>
        <v>0</v>
      </c>
      <c r="T3000" s="115">
        <f t="shared" si="271"/>
        <v>0</v>
      </c>
      <c r="U3000" s="115">
        <f t="shared" si="272"/>
        <v>0</v>
      </c>
      <c r="V3000" s="115">
        <f t="shared" si="272"/>
        <v>0</v>
      </c>
    </row>
    <row r="3001" spans="19:22" x14ac:dyDescent="0.2">
      <c r="S3001" s="127">
        <f t="shared" si="270"/>
        <v>0</v>
      </c>
      <c r="T3001" s="115">
        <f t="shared" si="271"/>
        <v>0</v>
      </c>
      <c r="U3001" s="115">
        <f t="shared" si="272"/>
        <v>0</v>
      </c>
      <c r="V3001" s="115">
        <f t="shared" si="272"/>
        <v>0</v>
      </c>
    </row>
    <row r="3002" spans="19:22" x14ac:dyDescent="0.2">
      <c r="S3002" s="127">
        <f t="shared" si="270"/>
        <v>0</v>
      </c>
      <c r="T3002" s="115">
        <f t="shared" si="271"/>
        <v>0</v>
      </c>
      <c r="U3002" s="115">
        <f t="shared" si="272"/>
        <v>0</v>
      </c>
      <c r="V3002" s="115">
        <f t="shared" si="272"/>
        <v>0</v>
      </c>
    </row>
    <row r="3003" spans="19:22" x14ac:dyDescent="0.2">
      <c r="S3003" s="127">
        <f t="shared" si="270"/>
        <v>0</v>
      </c>
      <c r="T3003" s="115">
        <f t="shared" si="271"/>
        <v>0</v>
      </c>
      <c r="U3003" s="115">
        <f t="shared" si="272"/>
        <v>0</v>
      </c>
      <c r="V3003" s="115">
        <f t="shared" si="272"/>
        <v>0</v>
      </c>
    </row>
    <row r="3004" spans="19:22" x14ac:dyDescent="0.2">
      <c r="S3004" s="127">
        <f t="shared" si="270"/>
        <v>0</v>
      </c>
      <c r="T3004" s="115">
        <f t="shared" si="271"/>
        <v>0</v>
      </c>
      <c r="U3004" s="115">
        <f t="shared" si="272"/>
        <v>0</v>
      </c>
      <c r="V3004" s="115">
        <f t="shared" si="272"/>
        <v>0</v>
      </c>
    </row>
    <row r="3005" spans="19:22" x14ac:dyDescent="0.2">
      <c r="S3005" s="127">
        <f t="shared" si="270"/>
        <v>0</v>
      </c>
      <c r="T3005" s="115">
        <f t="shared" si="271"/>
        <v>0</v>
      </c>
      <c r="U3005" s="115">
        <f t="shared" si="272"/>
        <v>0</v>
      </c>
      <c r="V3005" s="115">
        <f t="shared" si="272"/>
        <v>0</v>
      </c>
    </row>
    <row r="3006" spans="19:22" x14ac:dyDescent="0.2">
      <c r="S3006" s="127">
        <f t="shared" si="270"/>
        <v>0</v>
      </c>
      <c r="T3006" s="115">
        <f t="shared" si="271"/>
        <v>0</v>
      </c>
      <c r="U3006" s="115">
        <f t="shared" si="272"/>
        <v>0</v>
      </c>
      <c r="V3006" s="115">
        <f t="shared" si="272"/>
        <v>0</v>
      </c>
    </row>
    <row r="3007" spans="19:22" x14ac:dyDescent="0.2">
      <c r="S3007" s="127">
        <f t="shared" si="270"/>
        <v>0</v>
      </c>
      <c r="T3007" s="115">
        <f t="shared" si="271"/>
        <v>0</v>
      </c>
      <c r="U3007" s="115">
        <f t="shared" si="272"/>
        <v>0</v>
      </c>
      <c r="V3007" s="115">
        <f t="shared" si="272"/>
        <v>0</v>
      </c>
    </row>
    <row r="3008" spans="19:22" x14ac:dyDescent="0.2">
      <c r="S3008" s="127">
        <f t="shared" si="270"/>
        <v>0</v>
      </c>
      <c r="T3008" s="115">
        <f t="shared" si="271"/>
        <v>0</v>
      </c>
      <c r="U3008" s="115">
        <f t="shared" si="272"/>
        <v>0</v>
      </c>
      <c r="V3008" s="115">
        <f t="shared" si="272"/>
        <v>0</v>
      </c>
    </row>
    <row r="3009" spans="19:22" x14ac:dyDescent="0.2">
      <c r="S3009" s="127">
        <f t="shared" si="270"/>
        <v>0</v>
      </c>
      <c r="T3009" s="115">
        <f t="shared" si="271"/>
        <v>0</v>
      </c>
      <c r="U3009" s="115">
        <f t="shared" si="272"/>
        <v>0</v>
      </c>
      <c r="V3009" s="115">
        <f t="shared" si="272"/>
        <v>0</v>
      </c>
    </row>
    <row r="3010" spans="19:22" x14ac:dyDescent="0.2">
      <c r="S3010" s="127">
        <f t="shared" si="270"/>
        <v>0</v>
      </c>
      <c r="T3010" s="115">
        <f t="shared" si="271"/>
        <v>0</v>
      </c>
      <c r="U3010" s="115">
        <f t="shared" si="272"/>
        <v>0</v>
      </c>
      <c r="V3010" s="115">
        <f t="shared" si="272"/>
        <v>0</v>
      </c>
    </row>
    <row r="3011" spans="19:22" x14ac:dyDescent="0.2">
      <c r="S3011" s="127">
        <f t="shared" si="270"/>
        <v>0</v>
      </c>
      <c r="T3011" s="115">
        <f t="shared" si="271"/>
        <v>0</v>
      </c>
      <c r="U3011" s="115">
        <f t="shared" si="272"/>
        <v>0</v>
      </c>
      <c r="V3011" s="115">
        <f t="shared" si="272"/>
        <v>0</v>
      </c>
    </row>
    <row r="3012" spans="19:22" x14ac:dyDescent="0.2">
      <c r="S3012" s="127">
        <f t="shared" si="270"/>
        <v>0</v>
      </c>
      <c r="T3012" s="115">
        <f t="shared" si="271"/>
        <v>0</v>
      </c>
      <c r="U3012" s="115">
        <f t="shared" si="272"/>
        <v>0</v>
      </c>
      <c r="V3012" s="115">
        <f t="shared" si="272"/>
        <v>0</v>
      </c>
    </row>
    <row r="3013" spans="19:22" x14ac:dyDescent="0.2">
      <c r="S3013" s="127">
        <f t="shared" si="270"/>
        <v>0</v>
      </c>
      <c r="T3013" s="115">
        <f t="shared" si="271"/>
        <v>0</v>
      </c>
      <c r="U3013" s="115">
        <f t="shared" ref="U3013:V3028" si="273">+S3047</f>
        <v>0</v>
      </c>
      <c r="V3013" s="115">
        <f t="shared" si="273"/>
        <v>0</v>
      </c>
    </row>
    <row r="3014" spans="19:22" x14ac:dyDescent="0.2">
      <c r="S3014" s="127">
        <f t="shared" si="270"/>
        <v>0</v>
      </c>
      <c r="T3014" s="115">
        <f t="shared" si="271"/>
        <v>0</v>
      </c>
      <c r="U3014" s="115">
        <f t="shared" si="273"/>
        <v>0</v>
      </c>
      <c r="V3014" s="115">
        <f t="shared" si="273"/>
        <v>0</v>
      </c>
    </row>
    <row r="3015" spans="19:22" x14ac:dyDescent="0.2">
      <c r="S3015" s="127">
        <f t="shared" si="270"/>
        <v>0</v>
      </c>
      <c r="T3015" s="115">
        <f t="shared" si="271"/>
        <v>0</v>
      </c>
      <c r="U3015" s="115">
        <f t="shared" si="273"/>
        <v>0</v>
      </c>
      <c r="V3015" s="115">
        <f t="shared" si="273"/>
        <v>0</v>
      </c>
    </row>
    <row r="3016" spans="19:22" x14ac:dyDescent="0.2">
      <c r="S3016" s="127">
        <f t="shared" si="270"/>
        <v>0</v>
      </c>
      <c r="T3016" s="115">
        <f t="shared" si="271"/>
        <v>0</v>
      </c>
      <c r="U3016" s="115">
        <f t="shared" si="273"/>
        <v>0</v>
      </c>
      <c r="V3016" s="115">
        <f t="shared" si="273"/>
        <v>0</v>
      </c>
    </row>
    <row r="3017" spans="19:22" x14ac:dyDescent="0.2">
      <c r="S3017" s="127">
        <f t="shared" si="270"/>
        <v>0</v>
      </c>
      <c r="T3017" s="115">
        <f t="shared" si="271"/>
        <v>0</v>
      </c>
      <c r="U3017" s="115">
        <f t="shared" si="273"/>
        <v>0</v>
      </c>
      <c r="V3017" s="115">
        <f t="shared" si="273"/>
        <v>0</v>
      </c>
    </row>
    <row r="3018" spans="19:22" x14ac:dyDescent="0.2">
      <c r="S3018" s="127">
        <f t="shared" si="270"/>
        <v>0</v>
      </c>
      <c r="T3018" s="115">
        <f t="shared" si="271"/>
        <v>0</v>
      </c>
      <c r="U3018" s="115">
        <f t="shared" si="273"/>
        <v>0</v>
      </c>
      <c r="V3018" s="115">
        <f t="shared" si="273"/>
        <v>0</v>
      </c>
    </row>
    <row r="3019" spans="19:22" x14ac:dyDescent="0.2">
      <c r="S3019" s="127">
        <f t="shared" si="270"/>
        <v>0</v>
      </c>
      <c r="T3019" s="115">
        <f t="shared" si="271"/>
        <v>0</v>
      </c>
      <c r="U3019" s="115">
        <f t="shared" si="273"/>
        <v>0</v>
      </c>
      <c r="V3019" s="115">
        <f t="shared" si="273"/>
        <v>0</v>
      </c>
    </row>
    <row r="3020" spans="19:22" x14ac:dyDescent="0.2">
      <c r="S3020" s="127">
        <f t="shared" si="270"/>
        <v>0</v>
      </c>
      <c r="T3020" s="115">
        <f t="shared" si="271"/>
        <v>0</v>
      </c>
      <c r="U3020" s="115">
        <f t="shared" si="273"/>
        <v>0</v>
      </c>
      <c r="V3020" s="115">
        <f t="shared" si="273"/>
        <v>0</v>
      </c>
    </row>
    <row r="3021" spans="19:22" x14ac:dyDescent="0.2">
      <c r="S3021" s="127">
        <f t="shared" si="270"/>
        <v>0</v>
      </c>
      <c r="T3021" s="115">
        <f t="shared" si="271"/>
        <v>0</v>
      </c>
      <c r="U3021" s="115">
        <f t="shared" si="273"/>
        <v>0</v>
      </c>
      <c r="V3021" s="115">
        <f t="shared" si="273"/>
        <v>0</v>
      </c>
    </row>
    <row r="3022" spans="19:22" x14ac:dyDescent="0.2">
      <c r="S3022" s="127">
        <f t="shared" si="270"/>
        <v>0</v>
      </c>
      <c r="T3022" s="115">
        <f t="shared" si="271"/>
        <v>0</v>
      </c>
      <c r="U3022" s="115">
        <f t="shared" si="273"/>
        <v>0</v>
      </c>
      <c r="V3022" s="115">
        <f t="shared" si="273"/>
        <v>0</v>
      </c>
    </row>
    <row r="3023" spans="19:22" x14ac:dyDescent="0.2">
      <c r="S3023" s="127">
        <f t="shared" si="270"/>
        <v>0</v>
      </c>
      <c r="T3023" s="115">
        <f t="shared" si="271"/>
        <v>0</v>
      </c>
      <c r="U3023" s="115">
        <f t="shared" si="273"/>
        <v>0</v>
      </c>
      <c r="V3023" s="115">
        <f t="shared" si="273"/>
        <v>0</v>
      </c>
    </row>
    <row r="3024" spans="19:22" x14ac:dyDescent="0.2">
      <c r="S3024" s="127">
        <f t="shared" si="270"/>
        <v>0</v>
      </c>
      <c r="T3024" s="115">
        <f t="shared" si="271"/>
        <v>0</v>
      </c>
      <c r="U3024" s="115">
        <f t="shared" si="273"/>
        <v>0</v>
      </c>
      <c r="V3024" s="115">
        <f t="shared" si="273"/>
        <v>0</v>
      </c>
    </row>
    <row r="3025" spans="19:22" x14ac:dyDescent="0.2">
      <c r="S3025" s="127">
        <f t="shared" si="270"/>
        <v>0</v>
      </c>
      <c r="T3025" s="115">
        <f t="shared" si="271"/>
        <v>0</v>
      </c>
      <c r="U3025" s="115">
        <f t="shared" si="273"/>
        <v>0</v>
      </c>
      <c r="V3025" s="115">
        <f t="shared" si="273"/>
        <v>0</v>
      </c>
    </row>
    <row r="3026" spans="19:22" x14ac:dyDescent="0.2">
      <c r="S3026" s="127">
        <f t="shared" si="270"/>
        <v>0</v>
      </c>
      <c r="T3026" s="115">
        <f t="shared" si="271"/>
        <v>0</v>
      </c>
      <c r="U3026" s="115">
        <f t="shared" si="273"/>
        <v>0</v>
      </c>
      <c r="V3026" s="115">
        <f t="shared" si="273"/>
        <v>0</v>
      </c>
    </row>
    <row r="3027" spans="19:22" x14ac:dyDescent="0.2">
      <c r="S3027" s="127">
        <f t="shared" si="270"/>
        <v>0</v>
      </c>
      <c r="T3027" s="115">
        <f t="shared" si="271"/>
        <v>0</v>
      </c>
      <c r="U3027" s="115">
        <f t="shared" si="273"/>
        <v>0</v>
      </c>
      <c r="V3027" s="115">
        <f t="shared" si="273"/>
        <v>0</v>
      </c>
    </row>
    <row r="3028" spans="19:22" x14ac:dyDescent="0.2">
      <c r="S3028" s="127">
        <f t="shared" si="270"/>
        <v>0</v>
      </c>
      <c r="T3028" s="115">
        <f t="shared" si="271"/>
        <v>0</v>
      </c>
      <c r="U3028" s="115">
        <f t="shared" si="273"/>
        <v>0</v>
      </c>
      <c r="V3028" s="115">
        <f t="shared" si="273"/>
        <v>0</v>
      </c>
    </row>
    <row r="3029" spans="19:22" x14ac:dyDescent="0.2">
      <c r="S3029" s="115">
        <f>IF(SUM(F3029:H3029)&gt;0,SUM(F3029:H3029),0)</f>
        <v>0</v>
      </c>
      <c r="T3029" s="115">
        <f>IF((F3029)+(G3029)*1.5+(H3029)*2&gt;0,(F3029)+(G3029)*1.5+(H3029)*2,0)</f>
        <v>0</v>
      </c>
    </row>
    <row r="3030" spans="19:22" x14ac:dyDescent="0.2">
      <c r="S3030" s="115">
        <f t="shared" ref="S3030:S3062" si="274">IF(SUM(F3030:H3030)&gt;0,SUM(F3030:H3030),0)</f>
        <v>0</v>
      </c>
      <c r="T3030" s="115">
        <f t="shared" ref="T3030:T3062" si="275">IF((F3030)+(G3030)*1.5+(H3030)*2&gt;0,(F3030)+(G3030)*1.5+(H3030)*2,0)</f>
        <v>0</v>
      </c>
    </row>
    <row r="3031" spans="19:22" x14ac:dyDescent="0.2">
      <c r="S3031" s="115">
        <f t="shared" si="274"/>
        <v>0</v>
      </c>
      <c r="T3031" s="115">
        <f t="shared" si="275"/>
        <v>0</v>
      </c>
    </row>
    <row r="3032" spans="19:22" x14ac:dyDescent="0.2">
      <c r="S3032" s="115">
        <f t="shared" si="274"/>
        <v>0</v>
      </c>
      <c r="T3032" s="115">
        <f t="shared" si="275"/>
        <v>0</v>
      </c>
    </row>
    <row r="3033" spans="19:22" x14ac:dyDescent="0.2">
      <c r="S3033" s="115">
        <f t="shared" si="274"/>
        <v>0</v>
      </c>
      <c r="T3033" s="115">
        <f t="shared" si="275"/>
        <v>0</v>
      </c>
    </row>
    <row r="3034" spans="19:22" x14ac:dyDescent="0.2">
      <c r="S3034" s="115">
        <f t="shared" si="274"/>
        <v>0</v>
      </c>
      <c r="T3034" s="115">
        <f t="shared" si="275"/>
        <v>0</v>
      </c>
    </row>
    <row r="3035" spans="19:22" x14ac:dyDescent="0.2">
      <c r="S3035" s="115">
        <f t="shared" si="274"/>
        <v>0</v>
      </c>
      <c r="T3035" s="115">
        <f t="shared" si="275"/>
        <v>0</v>
      </c>
    </row>
    <row r="3036" spans="19:22" x14ac:dyDescent="0.2">
      <c r="S3036" s="115">
        <f t="shared" si="274"/>
        <v>0</v>
      </c>
      <c r="T3036" s="115">
        <f t="shared" si="275"/>
        <v>0</v>
      </c>
    </row>
    <row r="3037" spans="19:22" x14ac:dyDescent="0.2">
      <c r="S3037" s="115">
        <f t="shared" si="274"/>
        <v>0</v>
      </c>
      <c r="T3037" s="115">
        <f t="shared" si="275"/>
        <v>0</v>
      </c>
    </row>
    <row r="3038" spans="19:22" x14ac:dyDescent="0.2">
      <c r="S3038" s="115">
        <f t="shared" si="274"/>
        <v>0</v>
      </c>
      <c r="T3038" s="115">
        <f t="shared" si="275"/>
        <v>0</v>
      </c>
    </row>
    <row r="3039" spans="19:22" x14ac:dyDescent="0.2">
      <c r="S3039" s="115">
        <f t="shared" si="274"/>
        <v>0</v>
      </c>
      <c r="T3039" s="115">
        <f t="shared" si="275"/>
        <v>0</v>
      </c>
    </row>
    <row r="3040" spans="19:22" x14ac:dyDescent="0.2">
      <c r="S3040" s="115">
        <f t="shared" si="274"/>
        <v>0</v>
      </c>
      <c r="T3040" s="115">
        <f t="shared" si="275"/>
        <v>0</v>
      </c>
    </row>
    <row r="3041" spans="19:20" x14ac:dyDescent="0.2">
      <c r="S3041" s="115">
        <f t="shared" si="274"/>
        <v>0</v>
      </c>
      <c r="T3041" s="115">
        <f t="shared" si="275"/>
        <v>0</v>
      </c>
    </row>
    <row r="3042" spans="19:20" x14ac:dyDescent="0.2">
      <c r="S3042" s="115">
        <f t="shared" si="274"/>
        <v>0</v>
      </c>
      <c r="T3042" s="115">
        <f t="shared" si="275"/>
        <v>0</v>
      </c>
    </row>
    <row r="3043" spans="19:20" x14ac:dyDescent="0.2">
      <c r="S3043" s="115">
        <f t="shared" si="274"/>
        <v>0</v>
      </c>
      <c r="T3043" s="115">
        <f t="shared" si="275"/>
        <v>0</v>
      </c>
    </row>
    <row r="3044" spans="19:20" x14ac:dyDescent="0.2">
      <c r="S3044" s="115">
        <f t="shared" si="274"/>
        <v>0</v>
      </c>
      <c r="T3044" s="115">
        <f t="shared" si="275"/>
        <v>0</v>
      </c>
    </row>
    <row r="3045" spans="19:20" x14ac:dyDescent="0.2">
      <c r="S3045" s="115">
        <f t="shared" si="274"/>
        <v>0</v>
      </c>
      <c r="T3045" s="115">
        <f t="shared" si="275"/>
        <v>0</v>
      </c>
    </row>
    <row r="3046" spans="19:20" x14ac:dyDescent="0.2">
      <c r="S3046" s="115">
        <f t="shared" si="274"/>
        <v>0</v>
      </c>
      <c r="T3046" s="115">
        <f t="shared" si="275"/>
        <v>0</v>
      </c>
    </row>
    <row r="3047" spans="19:20" x14ac:dyDescent="0.2">
      <c r="S3047" s="115">
        <f t="shared" si="274"/>
        <v>0</v>
      </c>
      <c r="T3047" s="115">
        <f t="shared" si="275"/>
        <v>0</v>
      </c>
    </row>
    <row r="3048" spans="19:20" x14ac:dyDescent="0.2">
      <c r="S3048" s="115">
        <f t="shared" si="274"/>
        <v>0</v>
      </c>
      <c r="T3048" s="115">
        <f t="shared" si="275"/>
        <v>0</v>
      </c>
    </row>
    <row r="3049" spans="19:20" x14ac:dyDescent="0.2">
      <c r="S3049" s="115">
        <f t="shared" si="274"/>
        <v>0</v>
      </c>
      <c r="T3049" s="115">
        <f t="shared" si="275"/>
        <v>0</v>
      </c>
    </row>
    <row r="3050" spans="19:20" x14ac:dyDescent="0.2">
      <c r="S3050" s="115">
        <f t="shared" si="274"/>
        <v>0</v>
      </c>
      <c r="T3050" s="115">
        <f t="shared" si="275"/>
        <v>0</v>
      </c>
    </row>
    <row r="3051" spans="19:20" x14ac:dyDescent="0.2">
      <c r="S3051" s="115">
        <f t="shared" si="274"/>
        <v>0</v>
      </c>
      <c r="T3051" s="115">
        <f t="shared" si="275"/>
        <v>0</v>
      </c>
    </row>
    <row r="3052" spans="19:20" x14ac:dyDescent="0.2">
      <c r="S3052" s="115">
        <f t="shared" si="274"/>
        <v>0</v>
      </c>
      <c r="T3052" s="115">
        <f t="shared" si="275"/>
        <v>0</v>
      </c>
    </row>
    <row r="3053" spans="19:20" x14ac:dyDescent="0.2">
      <c r="S3053" s="115">
        <f t="shared" si="274"/>
        <v>0</v>
      </c>
      <c r="T3053" s="115">
        <f t="shared" si="275"/>
        <v>0</v>
      </c>
    </row>
    <row r="3054" spans="19:20" x14ac:dyDescent="0.2">
      <c r="S3054" s="115">
        <f t="shared" si="274"/>
        <v>0</v>
      </c>
      <c r="T3054" s="115">
        <f t="shared" si="275"/>
        <v>0</v>
      </c>
    </row>
    <row r="3055" spans="19:20" x14ac:dyDescent="0.2">
      <c r="S3055" s="115">
        <f t="shared" si="274"/>
        <v>0</v>
      </c>
      <c r="T3055" s="115">
        <f t="shared" si="275"/>
        <v>0</v>
      </c>
    </row>
    <row r="3056" spans="19:20" x14ac:dyDescent="0.2">
      <c r="S3056" s="115">
        <f t="shared" si="274"/>
        <v>0</v>
      </c>
      <c r="T3056" s="115">
        <f t="shared" si="275"/>
        <v>0</v>
      </c>
    </row>
    <row r="3057" spans="19:22" x14ac:dyDescent="0.2">
      <c r="S3057" s="115">
        <f t="shared" si="274"/>
        <v>0</v>
      </c>
      <c r="T3057" s="115">
        <f t="shared" si="275"/>
        <v>0</v>
      </c>
    </row>
    <row r="3058" spans="19:22" x14ac:dyDescent="0.2">
      <c r="S3058" s="115">
        <f t="shared" si="274"/>
        <v>0</v>
      </c>
      <c r="T3058" s="115">
        <f t="shared" si="275"/>
        <v>0</v>
      </c>
    </row>
    <row r="3059" spans="19:22" x14ac:dyDescent="0.2">
      <c r="S3059" s="115">
        <f t="shared" si="274"/>
        <v>0</v>
      </c>
      <c r="T3059" s="115">
        <f t="shared" si="275"/>
        <v>0</v>
      </c>
    </row>
    <row r="3060" spans="19:22" x14ac:dyDescent="0.2">
      <c r="S3060" s="115">
        <f t="shared" si="274"/>
        <v>0</v>
      </c>
      <c r="T3060" s="115">
        <f t="shared" si="275"/>
        <v>0</v>
      </c>
    </row>
    <row r="3061" spans="19:22" x14ac:dyDescent="0.2">
      <c r="S3061" s="115">
        <f t="shared" si="274"/>
        <v>0</v>
      </c>
      <c r="T3061" s="115">
        <f t="shared" si="275"/>
        <v>0</v>
      </c>
    </row>
    <row r="3062" spans="19:22" x14ac:dyDescent="0.2">
      <c r="S3062" s="115">
        <f t="shared" si="274"/>
        <v>0</v>
      </c>
      <c r="T3062" s="115">
        <f t="shared" si="275"/>
        <v>0</v>
      </c>
    </row>
    <row r="3063" spans="19:22" x14ac:dyDescent="0.2">
      <c r="S3063" s="127">
        <f>IF(SUM(F3063:Q3063)&gt;0,SUM(F3063:Q3063),0)</f>
        <v>0</v>
      </c>
      <c r="T3063" s="115">
        <f>IF((F3063+I3063+L3063+O3063)+(G3063+J3063+M3063+P3063)*1.5+(H3063+K3063+N3063+Q3063)*2&gt;0,(F3063+I3063+L3063+O3063)+(G3063+J3063+M3063+P3063)*1.5+(H3063+K3063+N3063+Q3063)*2,0)</f>
        <v>0</v>
      </c>
      <c r="U3063" s="115">
        <f>+S3097</f>
        <v>0</v>
      </c>
      <c r="V3063" s="115">
        <f>+T3097</f>
        <v>0</v>
      </c>
    </row>
    <row r="3064" spans="19:22" x14ac:dyDescent="0.2">
      <c r="S3064" s="127">
        <f t="shared" ref="S3064:S3096" si="276">IF(SUM(F3064:Q3064)&gt;0,SUM(F3064:Q3064),0)</f>
        <v>0</v>
      </c>
      <c r="T3064" s="115">
        <f>IF((F3064+I3064+L3064+O3064)+(G3064+J3064+M3064+P3064)*1.5+(H3064+K3064+N3064+Q3064)*2&gt;0,(F3064+I3064+L3064+O3064)+(G3064+J3064+M3064+P3064)*1.5+(H3064+K3064+N3064+Q3064)*2,0)</f>
        <v>0</v>
      </c>
      <c r="U3064" s="115">
        <f>+S3098</f>
        <v>0</v>
      </c>
      <c r="V3064" s="115">
        <f>+T3098</f>
        <v>0</v>
      </c>
    </row>
    <row r="3065" spans="19:22" x14ac:dyDescent="0.2">
      <c r="S3065" s="127">
        <f t="shared" si="276"/>
        <v>0</v>
      </c>
      <c r="T3065" s="115">
        <f t="shared" ref="T3065:T3096" si="277">IF((F3065+I3065+L3065+O3065)+(G3065+J3065+M3065+P3065)*1.5+(H3065+K3065+N3065+Q3065)*2&gt;0,(F3065+I3065+L3065+O3065)+(G3065+J3065+M3065+P3065)*1.5+(H3065+K3065+N3065+Q3065)*2,0)</f>
        <v>0</v>
      </c>
      <c r="U3065" s="115">
        <f t="shared" ref="U3065:V3080" si="278">+S3099</f>
        <v>0</v>
      </c>
      <c r="V3065" s="115">
        <f t="shared" si="278"/>
        <v>0</v>
      </c>
    </row>
    <row r="3066" spans="19:22" x14ac:dyDescent="0.2">
      <c r="S3066" s="127">
        <f t="shared" si="276"/>
        <v>0</v>
      </c>
      <c r="T3066" s="115">
        <f t="shared" si="277"/>
        <v>0</v>
      </c>
      <c r="U3066" s="115">
        <f t="shared" si="278"/>
        <v>0</v>
      </c>
      <c r="V3066" s="115">
        <f t="shared" si="278"/>
        <v>0</v>
      </c>
    </row>
    <row r="3067" spans="19:22" x14ac:dyDescent="0.2">
      <c r="S3067" s="127">
        <f t="shared" si="276"/>
        <v>0</v>
      </c>
      <c r="T3067" s="115">
        <f t="shared" si="277"/>
        <v>0</v>
      </c>
      <c r="U3067" s="115">
        <f t="shared" si="278"/>
        <v>0</v>
      </c>
      <c r="V3067" s="115">
        <f t="shared" si="278"/>
        <v>0</v>
      </c>
    </row>
    <row r="3068" spans="19:22" x14ac:dyDescent="0.2">
      <c r="S3068" s="127">
        <f t="shared" si="276"/>
        <v>0</v>
      </c>
      <c r="T3068" s="115">
        <f t="shared" si="277"/>
        <v>0</v>
      </c>
      <c r="U3068" s="115">
        <f t="shared" si="278"/>
        <v>0</v>
      </c>
      <c r="V3068" s="115">
        <f t="shared" si="278"/>
        <v>0</v>
      </c>
    </row>
    <row r="3069" spans="19:22" x14ac:dyDescent="0.2">
      <c r="S3069" s="127">
        <f t="shared" si="276"/>
        <v>0</v>
      </c>
      <c r="T3069" s="115">
        <f t="shared" si="277"/>
        <v>0</v>
      </c>
      <c r="U3069" s="115">
        <f t="shared" si="278"/>
        <v>0</v>
      </c>
      <c r="V3069" s="115">
        <f t="shared" si="278"/>
        <v>0</v>
      </c>
    </row>
    <row r="3070" spans="19:22" x14ac:dyDescent="0.2">
      <c r="S3070" s="127">
        <f t="shared" si="276"/>
        <v>0</v>
      </c>
      <c r="T3070" s="115">
        <f t="shared" si="277"/>
        <v>0</v>
      </c>
      <c r="U3070" s="115">
        <f t="shared" si="278"/>
        <v>0</v>
      </c>
      <c r="V3070" s="115">
        <f t="shared" si="278"/>
        <v>0</v>
      </c>
    </row>
    <row r="3071" spans="19:22" x14ac:dyDescent="0.2">
      <c r="S3071" s="127">
        <f t="shared" si="276"/>
        <v>0</v>
      </c>
      <c r="T3071" s="115">
        <f t="shared" si="277"/>
        <v>0</v>
      </c>
      <c r="U3071" s="115">
        <f t="shared" si="278"/>
        <v>0</v>
      </c>
      <c r="V3071" s="115">
        <f t="shared" si="278"/>
        <v>0</v>
      </c>
    </row>
    <row r="3072" spans="19:22" x14ac:dyDescent="0.2">
      <c r="S3072" s="127">
        <f t="shared" si="276"/>
        <v>0</v>
      </c>
      <c r="T3072" s="115">
        <f t="shared" si="277"/>
        <v>0</v>
      </c>
      <c r="U3072" s="115">
        <f t="shared" si="278"/>
        <v>0</v>
      </c>
      <c r="V3072" s="115">
        <f t="shared" si="278"/>
        <v>0</v>
      </c>
    </row>
    <row r="3073" spans="19:22" x14ac:dyDescent="0.2">
      <c r="S3073" s="127">
        <f t="shared" si="276"/>
        <v>0</v>
      </c>
      <c r="T3073" s="115">
        <f t="shared" si="277"/>
        <v>0</v>
      </c>
      <c r="U3073" s="115">
        <f t="shared" si="278"/>
        <v>0</v>
      </c>
      <c r="V3073" s="115">
        <f t="shared" si="278"/>
        <v>0</v>
      </c>
    </row>
    <row r="3074" spans="19:22" x14ac:dyDescent="0.2">
      <c r="S3074" s="127">
        <f t="shared" si="276"/>
        <v>0</v>
      </c>
      <c r="T3074" s="115">
        <f t="shared" si="277"/>
        <v>0</v>
      </c>
      <c r="U3074" s="115">
        <f t="shared" si="278"/>
        <v>0</v>
      </c>
      <c r="V3074" s="115">
        <f t="shared" si="278"/>
        <v>0</v>
      </c>
    </row>
    <row r="3075" spans="19:22" x14ac:dyDescent="0.2">
      <c r="S3075" s="127">
        <f t="shared" si="276"/>
        <v>0</v>
      </c>
      <c r="T3075" s="115">
        <f t="shared" si="277"/>
        <v>0</v>
      </c>
      <c r="U3075" s="115">
        <f t="shared" si="278"/>
        <v>0</v>
      </c>
      <c r="V3075" s="115">
        <f t="shared" si="278"/>
        <v>0</v>
      </c>
    </row>
    <row r="3076" spans="19:22" x14ac:dyDescent="0.2">
      <c r="S3076" s="127">
        <f t="shared" si="276"/>
        <v>0</v>
      </c>
      <c r="T3076" s="115">
        <f t="shared" si="277"/>
        <v>0</v>
      </c>
      <c r="U3076" s="115">
        <f t="shared" si="278"/>
        <v>0</v>
      </c>
      <c r="V3076" s="115">
        <f t="shared" si="278"/>
        <v>0</v>
      </c>
    </row>
    <row r="3077" spans="19:22" x14ac:dyDescent="0.2">
      <c r="S3077" s="127">
        <f t="shared" si="276"/>
        <v>0</v>
      </c>
      <c r="T3077" s="115">
        <f t="shared" si="277"/>
        <v>0</v>
      </c>
      <c r="U3077" s="115">
        <f t="shared" si="278"/>
        <v>0</v>
      </c>
      <c r="V3077" s="115">
        <f t="shared" si="278"/>
        <v>0</v>
      </c>
    </row>
    <row r="3078" spans="19:22" x14ac:dyDescent="0.2">
      <c r="S3078" s="127">
        <f t="shared" si="276"/>
        <v>0</v>
      </c>
      <c r="T3078" s="115">
        <f t="shared" si="277"/>
        <v>0</v>
      </c>
      <c r="U3078" s="115">
        <f t="shared" si="278"/>
        <v>0</v>
      </c>
      <c r="V3078" s="115">
        <f t="shared" si="278"/>
        <v>0</v>
      </c>
    </row>
    <row r="3079" spans="19:22" x14ac:dyDescent="0.2">
      <c r="S3079" s="127">
        <f t="shared" si="276"/>
        <v>0</v>
      </c>
      <c r="T3079" s="115">
        <f t="shared" si="277"/>
        <v>0</v>
      </c>
      <c r="U3079" s="115">
        <f t="shared" si="278"/>
        <v>0</v>
      </c>
      <c r="V3079" s="115">
        <f t="shared" si="278"/>
        <v>0</v>
      </c>
    </row>
    <row r="3080" spans="19:22" x14ac:dyDescent="0.2">
      <c r="S3080" s="127">
        <f t="shared" si="276"/>
        <v>0</v>
      </c>
      <c r="T3080" s="115">
        <f t="shared" si="277"/>
        <v>0</v>
      </c>
      <c r="U3080" s="115">
        <f t="shared" si="278"/>
        <v>0</v>
      </c>
      <c r="V3080" s="115">
        <f t="shared" si="278"/>
        <v>0</v>
      </c>
    </row>
    <row r="3081" spans="19:22" x14ac:dyDescent="0.2">
      <c r="S3081" s="127">
        <f t="shared" si="276"/>
        <v>0</v>
      </c>
      <c r="T3081" s="115">
        <f t="shared" si="277"/>
        <v>0</v>
      </c>
      <c r="U3081" s="115">
        <f t="shared" ref="U3081:V3096" si="279">+S3115</f>
        <v>0</v>
      </c>
      <c r="V3081" s="115">
        <f t="shared" si="279"/>
        <v>0</v>
      </c>
    </row>
    <row r="3082" spans="19:22" x14ac:dyDescent="0.2">
      <c r="S3082" s="127">
        <f t="shared" si="276"/>
        <v>0</v>
      </c>
      <c r="T3082" s="115">
        <f t="shared" si="277"/>
        <v>0</v>
      </c>
      <c r="U3082" s="115">
        <f t="shared" si="279"/>
        <v>0</v>
      </c>
      <c r="V3082" s="115">
        <f t="shared" si="279"/>
        <v>0</v>
      </c>
    </row>
    <row r="3083" spans="19:22" x14ac:dyDescent="0.2">
      <c r="S3083" s="127">
        <f t="shared" si="276"/>
        <v>0</v>
      </c>
      <c r="T3083" s="115">
        <f t="shared" si="277"/>
        <v>0</v>
      </c>
      <c r="U3083" s="115">
        <f t="shared" si="279"/>
        <v>0</v>
      </c>
      <c r="V3083" s="115">
        <f t="shared" si="279"/>
        <v>0</v>
      </c>
    </row>
    <row r="3084" spans="19:22" x14ac:dyDescent="0.2">
      <c r="S3084" s="127">
        <f t="shared" si="276"/>
        <v>0</v>
      </c>
      <c r="T3084" s="115">
        <f t="shared" si="277"/>
        <v>0</v>
      </c>
      <c r="U3084" s="115">
        <f t="shared" si="279"/>
        <v>0</v>
      </c>
      <c r="V3084" s="115">
        <f t="shared" si="279"/>
        <v>0</v>
      </c>
    </row>
    <row r="3085" spans="19:22" x14ac:dyDescent="0.2">
      <c r="S3085" s="127">
        <f t="shared" si="276"/>
        <v>0</v>
      </c>
      <c r="T3085" s="115">
        <f t="shared" si="277"/>
        <v>0</v>
      </c>
      <c r="U3085" s="115">
        <f t="shared" si="279"/>
        <v>0</v>
      </c>
      <c r="V3085" s="115">
        <f t="shared" si="279"/>
        <v>0</v>
      </c>
    </row>
    <row r="3086" spans="19:22" x14ac:dyDescent="0.2">
      <c r="S3086" s="127">
        <f t="shared" si="276"/>
        <v>0</v>
      </c>
      <c r="T3086" s="115">
        <f t="shared" si="277"/>
        <v>0</v>
      </c>
      <c r="U3086" s="115">
        <f t="shared" si="279"/>
        <v>0</v>
      </c>
      <c r="V3086" s="115">
        <f t="shared" si="279"/>
        <v>0</v>
      </c>
    </row>
    <row r="3087" spans="19:22" x14ac:dyDescent="0.2">
      <c r="S3087" s="127">
        <f t="shared" si="276"/>
        <v>0</v>
      </c>
      <c r="T3087" s="115">
        <f t="shared" si="277"/>
        <v>0</v>
      </c>
      <c r="U3087" s="115">
        <f t="shared" si="279"/>
        <v>0</v>
      </c>
      <c r="V3087" s="115">
        <f t="shared" si="279"/>
        <v>0</v>
      </c>
    </row>
    <row r="3088" spans="19:22" x14ac:dyDescent="0.2">
      <c r="S3088" s="127">
        <f t="shared" si="276"/>
        <v>0</v>
      </c>
      <c r="T3088" s="115">
        <f t="shared" si="277"/>
        <v>0</v>
      </c>
      <c r="U3088" s="115">
        <f t="shared" si="279"/>
        <v>0</v>
      </c>
      <c r="V3088" s="115">
        <f t="shared" si="279"/>
        <v>0</v>
      </c>
    </row>
    <row r="3089" spans="19:22" x14ac:dyDescent="0.2">
      <c r="S3089" s="127">
        <f t="shared" si="276"/>
        <v>0</v>
      </c>
      <c r="T3089" s="115">
        <f t="shared" si="277"/>
        <v>0</v>
      </c>
      <c r="U3089" s="115">
        <f t="shared" si="279"/>
        <v>0</v>
      </c>
      <c r="V3089" s="115">
        <f t="shared" si="279"/>
        <v>0</v>
      </c>
    </row>
    <row r="3090" spans="19:22" x14ac:dyDescent="0.2">
      <c r="S3090" s="127">
        <f t="shared" si="276"/>
        <v>0</v>
      </c>
      <c r="T3090" s="115">
        <f t="shared" si="277"/>
        <v>0</v>
      </c>
      <c r="U3090" s="115">
        <f t="shared" si="279"/>
        <v>0</v>
      </c>
      <c r="V3090" s="115">
        <f t="shared" si="279"/>
        <v>0</v>
      </c>
    </row>
    <row r="3091" spans="19:22" x14ac:dyDescent="0.2">
      <c r="S3091" s="127">
        <f t="shared" si="276"/>
        <v>0</v>
      </c>
      <c r="T3091" s="115">
        <f t="shared" si="277"/>
        <v>0</v>
      </c>
      <c r="U3091" s="115">
        <f t="shared" si="279"/>
        <v>0</v>
      </c>
      <c r="V3091" s="115">
        <f t="shared" si="279"/>
        <v>0</v>
      </c>
    </row>
    <row r="3092" spans="19:22" x14ac:dyDescent="0.2">
      <c r="S3092" s="127">
        <f t="shared" si="276"/>
        <v>0</v>
      </c>
      <c r="T3092" s="115">
        <f t="shared" si="277"/>
        <v>0</v>
      </c>
      <c r="U3092" s="115">
        <f t="shared" si="279"/>
        <v>0</v>
      </c>
      <c r="V3092" s="115">
        <f t="shared" si="279"/>
        <v>0</v>
      </c>
    </row>
    <row r="3093" spans="19:22" x14ac:dyDescent="0.2">
      <c r="S3093" s="127">
        <f t="shared" si="276"/>
        <v>0</v>
      </c>
      <c r="T3093" s="115">
        <f t="shared" si="277"/>
        <v>0</v>
      </c>
      <c r="U3093" s="115">
        <f t="shared" si="279"/>
        <v>0</v>
      </c>
      <c r="V3093" s="115">
        <f t="shared" si="279"/>
        <v>0</v>
      </c>
    </row>
    <row r="3094" spans="19:22" x14ac:dyDescent="0.2">
      <c r="S3094" s="127">
        <f t="shared" si="276"/>
        <v>0</v>
      </c>
      <c r="T3094" s="115">
        <f t="shared" si="277"/>
        <v>0</v>
      </c>
      <c r="U3094" s="115">
        <f t="shared" si="279"/>
        <v>0</v>
      </c>
      <c r="V3094" s="115">
        <f t="shared" si="279"/>
        <v>0</v>
      </c>
    </row>
    <row r="3095" spans="19:22" x14ac:dyDescent="0.2">
      <c r="S3095" s="127">
        <f t="shared" si="276"/>
        <v>0</v>
      </c>
      <c r="T3095" s="115">
        <f t="shared" si="277"/>
        <v>0</v>
      </c>
      <c r="U3095" s="115">
        <f t="shared" si="279"/>
        <v>0</v>
      </c>
      <c r="V3095" s="115">
        <f t="shared" si="279"/>
        <v>0</v>
      </c>
    </row>
    <row r="3096" spans="19:22" x14ac:dyDescent="0.2">
      <c r="S3096" s="127">
        <f t="shared" si="276"/>
        <v>0</v>
      </c>
      <c r="T3096" s="115">
        <f t="shared" si="277"/>
        <v>0</v>
      </c>
      <c r="U3096" s="115">
        <f t="shared" si="279"/>
        <v>0</v>
      </c>
      <c r="V3096" s="115">
        <f t="shared" si="279"/>
        <v>0</v>
      </c>
    </row>
    <row r="3097" spans="19:22" x14ac:dyDescent="0.2">
      <c r="S3097" s="115">
        <f>IF(SUM(F3097:H3097)&gt;0,SUM(F3097:H3097),0)</f>
        <v>0</v>
      </c>
      <c r="T3097" s="115">
        <f>IF((F3097)+(G3097)*1.5+(H3097)*2&gt;0,(F3097)+(G3097)*1.5+(H3097)*2,0)</f>
        <v>0</v>
      </c>
    </row>
    <row r="3098" spans="19:22" x14ac:dyDescent="0.2">
      <c r="S3098" s="115">
        <f t="shared" ref="S3098:S3130" si="280">IF(SUM(F3098:H3098)&gt;0,SUM(F3098:H3098),0)</f>
        <v>0</v>
      </c>
      <c r="T3098" s="115">
        <f t="shared" ref="T3098:T3130" si="281">IF((F3098)+(G3098)*1.5+(H3098)*2&gt;0,(F3098)+(G3098)*1.5+(H3098)*2,0)</f>
        <v>0</v>
      </c>
    </row>
    <row r="3099" spans="19:22" x14ac:dyDescent="0.2">
      <c r="S3099" s="115">
        <f t="shared" si="280"/>
        <v>0</v>
      </c>
      <c r="T3099" s="115">
        <f t="shared" si="281"/>
        <v>0</v>
      </c>
    </row>
    <row r="3100" spans="19:22" x14ac:dyDescent="0.2">
      <c r="S3100" s="115">
        <f t="shared" si="280"/>
        <v>0</v>
      </c>
      <c r="T3100" s="115">
        <f t="shared" si="281"/>
        <v>0</v>
      </c>
    </row>
    <row r="3101" spans="19:22" x14ac:dyDescent="0.2">
      <c r="S3101" s="115">
        <f t="shared" si="280"/>
        <v>0</v>
      </c>
      <c r="T3101" s="115">
        <f t="shared" si="281"/>
        <v>0</v>
      </c>
    </row>
    <row r="3102" spans="19:22" x14ac:dyDescent="0.2">
      <c r="S3102" s="115">
        <f t="shared" si="280"/>
        <v>0</v>
      </c>
      <c r="T3102" s="115">
        <f t="shared" si="281"/>
        <v>0</v>
      </c>
    </row>
    <row r="3103" spans="19:22" x14ac:dyDescent="0.2">
      <c r="S3103" s="115">
        <f t="shared" si="280"/>
        <v>0</v>
      </c>
      <c r="T3103" s="115">
        <f t="shared" si="281"/>
        <v>0</v>
      </c>
    </row>
    <row r="3104" spans="19:22" x14ac:dyDescent="0.2">
      <c r="S3104" s="115">
        <f t="shared" si="280"/>
        <v>0</v>
      </c>
      <c r="T3104" s="115">
        <f t="shared" si="281"/>
        <v>0</v>
      </c>
    </row>
    <row r="3105" spans="19:20" x14ac:dyDescent="0.2">
      <c r="S3105" s="115">
        <f t="shared" si="280"/>
        <v>0</v>
      </c>
      <c r="T3105" s="115">
        <f t="shared" si="281"/>
        <v>0</v>
      </c>
    </row>
    <row r="3106" spans="19:20" x14ac:dyDescent="0.2">
      <c r="S3106" s="115">
        <f t="shared" si="280"/>
        <v>0</v>
      </c>
      <c r="T3106" s="115">
        <f t="shared" si="281"/>
        <v>0</v>
      </c>
    </row>
    <row r="3107" spans="19:20" x14ac:dyDescent="0.2">
      <c r="S3107" s="115">
        <f t="shared" si="280"/>
        <v>0</v>
      </c>
      <c r="T3107" s="115">
        <f t="shared" si="281"/>
        <v>0</v>
      </c>
    </row>
    <row r="3108" spans="19:20" x14ac:dyDescent="0.2">
      <c r="S3108" s="115">
        <f t="shared" si="280"/>
        <v>0</v>
      </c>
      <c r="T3108" s="115">
        <f t="shared" si="281"/>
        <v>0</v>
      </c>
    </row>
    <row r="3109" spans="19:20" x14ac:dyDescent="0.2">
      <c r="S3109" s="115">
        <f t="shared" si="280"/>
        <v>0</v>
      </c>
      <c r="T3109" s="115">
        <f t="shared" si="281"/>
        <v>0</v>
      </c>
    </row>
    <row r="3110" spans="19:20" x14ac:dyDescent="0.2">
      <c r="S3110" s="115">
        <f t="shared" si="280"/>
        <v>0</v>
      </c>
      <c r="T3110" s="115">
        <f t="shared" si="281"/>
        <v>0</v>
      </c>
    </row>
    <row r="3111" spans="19:20" x14ac:dyDescent="0.2">
      <c r="S3111" s="115">
        <f t="shared" si="280"/>
        <v>0</v>
      </c>
      <c r="T3111" s="115">
        <f t="shared" si="281"/>
        <v>0</v>
      </c>
    </row>
    <row r="3112" spans="19:20" x14ac:dyDescent="0.2">
      <c r="S3112" s="115">
        <f t="shared" si="280"/>
        <v>0</v>
      </c>
      <c r="T3112" s="115">
        <f t="shared" si="281"/>
        <v>0</v>
      </c>
    </row>
    <row r="3113" spans="19:20" x14ac:dyDescent="0.2">
      <c r="S3113" s="115">
        <f t="shared" si="280"/>
        <v>0</v>
      </c>
      <c r="T3113" s="115">
        <f t="shared" si="281"/>
        <v>0</v>
      </c>
    </row>
    <row r="3114" spans="19:20" x14ac:dyDescent="0.2">
      <c r="S3114" s="115">
        <f t="shared" si="280"/>
        <v>0</v>
      </c>
      <c r="T3114" s="115">
        <f t="shared" si="281"/>
        <v>0</v>
      </c>
    </row>
    <row r="3115" spans="19:20" x14ac:dyDescent="0.2">
      <c r="S3115" s="115">
        <f t="shared" si="280"/>
        <v>0</v>
      </c>
      <c r="T3115" s="115">
        <f t="shared" si="281"/>
        <v>0</v>
      </c>
    </row>
    <row r="3116" spans="19:20" x14ac:dyDescent="0.2">
      <c r="S3116" s="115">
        <f t="shared" si="280"/>
        <v>0</v>
      </c>
      <c r="T3116" s="115">
        <f t="shared" si="281"/>
        <v>0</v>
      </c>
    </row>
    <row r="3117" spans="19:20" x14ac:dyDescent="0.2">
      <c r="S3117" s="115">
        <f t="shared" si="280"/>
        <v>0</v>
      </c>
      <c r="T3117" s="115">
        <f t="shared" si="281"/>
        <v>0</v>
      </c>
    </row>
    <row r="3118" spans="19:20" x14ac:dyDescent="0.2">
      <c r="S3118" s="115">
        <f t="shared" si="280"/>
        <v>0</v>
      </c>
      <c r="T3118" s="115">
        <f t="shared" si="281"/>
        <v>0</v>
      </c>
    </row>
    <row r="3119" spans="19:20" x14ac:dyDescent="0.2">
      <c r="S3119" s="115">
        <f t="shared" si="280"/>
        <v>0</v>
      </c>
      <c r="T3119" s="115">
        <f t="shared" si="281"/>
        <v>0</v>
      </c>
    </row>
    <row r="3120" spans="19:20" x14ac:dyDescent="0.2">
      <c r="S3120" s="115">
        <f t="shared" si="280"/>
        <v>0</v>
      </c>
      <c r="T3120" s="115">
        <f t="shared" si="281"/>
        <v>0</v>
      </c>
    </row>
    <row r="3121" spans="19:22" x14ac:dyDescent="0.2">
      <c r="S3121" s="115">
        <f t="shared" si="280"/>
        <v>0</v>
      </c>
      <c r="T3121" s="115">
        <f t="shared" si="281"/>
        <v>0</v>
      </c>
    </row>
    <row r="3122" spans="19:22" x14ac:dyDescent="0.2">
      <c r="S3122" s="115">
        <f t="shared" si="280"/>
        <v>0</v>
      </c>
      <c r="T3122" s="115">
        <f t="shared" si="281"/>
        <v>0</v>
      </c>
    </row>
    <row r="3123" spans="19:22" x14ac:dyDescent="0.2">
      <c r="S3123" s="115">
        <f t="shared" si="280"/>
        <v>0</v>
      </c>
      <c r="T3123" s="115">
        <f t="shared" si="281"/>
        <v>0</v>
      </c>
    </row>
    <row r="3124" spans="19:22" x14ac:dyDescent="0.2">
      <c r="S3124" s="115">
        <f t="shared" si="280"/>
        <v>0</v>
      </c>
      <c r="T3124" s="115">
        <f t="shared" si="281"/>
        <v>0</v>
      </c>
    </row>
    <row r="3125" spans="19:22" x14ac:dyDescent="0.2">
      <c r="S3125" s="115">
        <f t="shared" si="280"/>
        <v>0</v>
      </c>
      <c r="T3125" s="115">
        <f t="shared" si="281"/>
        <v>0</v>
      </c>
    </row>
    <row r="3126" spans="19:22" x14ac:dyDescent="0.2">
      <c r="S3126" s="115">
        <f t="shared" si="280"/>
        <v>0</v>
      </c>
      <c r="T3126" s="115">
        <f t="shared" si="281"/>
        <v>0</v>
      </c>
    </row>
    <row r="3127" spans="19:22" x14ac:dyDescent="0.2">
      <c r="S3127" s="115">
        <f t="shared" si="280"/>
        <v>0</v>
      </c>
      <c r="T3127" s="115">
        <f t="shared" si="281"/>
        <v>0</v>
      </c>
    </row>
    <row r="3128" spans="19:22" x14ac:dyDescent="0.2">
      <c r="S3128" s="115">
        <f t="shared" si="280"/>
        <v>0</v>
      </c>
      <c r="T3128" s="115">
        <f t="shared" si="281"/>
        <v>0</v>
      </c>
    </row>
    <row r="3129" spans="19:22" x14ac:dyDescent="0.2">
      <c r="S3129" s="115">
        <f t="shared" si="280"/>
        <v>0</v>
      </c>
      <c r="T3129" s="115">
        <f t="shared" si="281"/>
        <v>0</v>
      </c>
    </row>
    <row r="3130" spans="19:22" x14ac:dyDescent="0.2">
      <c r="S3130" s="115">
        <f t="shared" si="280"/>
        <v>0</v>
      </c>
      <c r="T3130" s="115">
        <f t="shared" si="281"/>
        <v>0</v>
      </c>
    </row>
    <row r="3131" spans="19:22" x14ac:dyDescent="0.2">
      <c r="S3131" s="127">
        <f>IF(SUM(F3131:Q3131)&gt;0,SUM(F3131:Q3131),0)</f>
        <v>0</v>
      </c>
      <c r="T3131" s="115">
        <f>IF((F3131+I3131+L3131+O3131)+(G3131+J3131+M3131+P3131)*1.5+(H3131+K3131+N3131+Q3131)*2&gt;0,(F3131+I3131+L3131+O3131)+(G3131+J3131+M3131+P3131)*1.5+(H3131+K3131+N3131+Q3131)*2,0)</f>
        <v>0</v>
      </c>
      <c r="U3131" s="115">
        <f>+S3165</f>
        <v>0</v>
      </c>
      <c r="V3131" s="115">
        <f>+T3165</f>
        <v>0</v>
      </c>
    </row>
    <row r="3132" spans="19:22" x14ac:dyDescent="0.2">
      <c r="S3132" s="127">
        <f t="shared" ref="S3132:S3164" si="282">IF(SUM(F3132:Q3132)&gt;0,SUM(F3132:Q3132),0)</f>
        <v>0</v>
      </c>
      <c r="T3132" s="115">
        <f>IF((F3132+I3132+L3132+O3132)+(G3132+J3132+M3132+P3132)*1.5+(H3132+K3132+N3132+Q3132)*2&gt;0,(F3132+I3132+L3132+O3132)+(G3132+J3132+M3132+P3132)*1.5+(H3132+K3132+N3132+Q3132)*2,0)</f>
        <v>0</v>
      </c>
      <c r="U3132" s="115">
        <f>+S3166</f>
        <v>0</v>
      </c>
      <c r="V3132" s="115">
        <f>+T3166</f>
        <v>0</v>
      </c>
    </row>
    <row r="3133" spans="19:22" x14ac:dyDescent="0.2">
      <c r="S3133" s="127">
        <f t="shared" si="282"/>
        <v>0</v>
      </c>
      <c r="T3133" s="115">
        <f t="shared" ref="T3133:T3164" si="283">IF((F3133+I3133+L3133+O3133)+(G3133+J3133+M3133+P3133)*1.5+(H3133+K3133+N3133+Q3133)*2&gt;0,(F3133+I3133+L3133+O3133)+(G3133+J3133+M3133+P3133)*1.5+(H3133+K3133+N3133+Q3133)*2,0)</f>
        <v>0</v>
      </c>
      <c r="U3133" s="115">
        <f t="shared" ref="U3133:V3148" si="284">+S3167</f>
        <v>0</v>
      </c>
      <c r="V3133" s="115">
        <f t="shared" si="284"/>
        <v>0</v>
      </c>
    </row>
    <row r="3134" spans="19:22" x14ac:dyDescent="0.2">
      <c r="S3134" s="127">
        <f t="shared" si="282"/>
        <v>0</v>
      </c>
      <c r="T3134" s="115">
        <f t="shared" si="283"/>
        <v>0</v>
      </c>
      <c r="U3134" s="115">
        <f t="shared" si="284"/>
        <v>0</v>
      </c>
      <c r="V3134" s="115">
        <f t="shared" si="284"/>
        <v>0</v>
      </c>
    </row>
    <row r="3135" spans="19:22" x14ac:dyDescent="0.2">
      <c r="S3135" s="127">
        <f t="shared" si="282"/>
        <v>0</v>
      </c>
      <c r="T3135" s="115">
        <f t="shared" si="283"/>
        <v>0</v>
      </c>
      <c r="U3135" s="115">
        <f t="shared" si="284"/>
        <v>0</v>
      </c>
      <c r="V3135" s="115">
        <f t="shared" si="284"/>
        <v>0</v>
      </c>
    </row>
    <row r="3136" spans="19:22" x14ac:dyDescent="0.2">
      <c r="S3136" s="127">
        <f t="shared" si="282"/>
        <v>0</v>
      </c>
      <c r="T3136" s="115">
        <f t="shared" si="283"/>
        <v>0</v>
      </c>
      <c r="U3136" s="115">
        <f t="shared" si="284"/>
        <v>0</v>
      </c>
      <c r="V3136" s="115">
        <f t="shared" si="284"/>
        <v>0</v>
      </c>
    </row>
    <row r="3137" spans="19:22" x14ac:dyDescent="0.2">
      <c r="S3137" s="127">
        <f t="shared" si="282"/>
        <v>0</v>
      </c>
      <c r="T3137" s="115">
        <f t="shared" si="283"/>
        <v>0</v>
      </c>
      <c r="U3137" s="115">
        <f t="shared" si="284"/>
        <v>0</v>
      </c>
      <c r="V3137" s="115">
        <f t="shared" si="284"/>
        <v>0</v>
      </c>
    </row>
    <row r="3138" spans="19:22" x14ac:dyDescent="0.2">
      <c r="S3138" s="127">
        <f t="shared" si="282"/>
        <v>0</v>
      </c>
      <c r="T3138" s="115">
        <f t="shared" si="283"/>
        <v>0</v>
      </c>
      <c r="U3138" s="115">
        <f t="shared" si="284"/>
        <v>0</v>
      </c>
      <c r="V3138" s="115">
        <f t="shared" si="284"/>
        <v>0</v>
      </c>
    </row>
    <row r="3139" spans="19:22" x14ac:dyDescent="0.2">
      <c r="S3139" s="127">
        <f t="shared" si="282"/>
        <v>0</v>
      </c>
      <c r="T3139" s="115">
        <f t="shared" si="283"/>
        <v>0</v>
      </c>
      <c r="U3139" s="115">
        <f t="shared" si="284"/>
        <v>0</v>
      </c>
      <c r="V3139" s="115">
        <f t="shared" si="284"/>
        <v>0</v>
      </c>
    </row>
    <row r="3140" spans="19:22" x14ac:dyDescent="0.2">
      <c r="S3140" s="127">
        <f t="shared" si="282"/>
        <v>0</v>
      </c>
      <c r="T3140" s="115">
        <f t="shared" si="283"/>
        <v>0</v>
      </c>
      <c r="U3140" s="115">
        <f t="shared" si="284"/>
        <v>0</v>
      </c>
      <c r="V3140" s="115">
        <f t="shared" si="284"/>
        <v>0</v>
      </c>
    </row>
    <row r="3141" spans="19:22" x14ac:dyDescent="0.2">
      <c r="S3141" s="127">
        <f t="shared" si="282"/>
        <v>0</v>
      </c>
      <c r="T3141" s="115">
        <f t="shared" si="283"/>
        <v>0</v>
      </c>
      <c r="U3141" s="115">
        <f t="shared" si="284"/>
        <v>0</v>
      </c>
      <c r="V3141" s="115">
        <f t="shared" si="284"/>
        <v>0</v>
      </c>
    </row>
    <row r="3142" spans="19:22" x14ac:dyDescent="0.2">
      <c r="S3142" s="127">
        <f t="shared" si="282"/>
        <v>0</v>
      </c>
      <c r="T3142" s="115">
        <f t="shared" si="283"/>
        <v>0</v>
      </c>
      <c r="U3142" s="115">
        <f t="shared" si="284"/>
        <v>0</v>
      </c>
      <c r="V3142" s="115">
        <f t="shared" si="284"/>
        <v>0</v>
      </c>
    </row>
    <row r="3143" spans="19:22" x14ac:dyDescent="0.2">
      <c r="S3143" s="127">
        <f t="shared" si="282"/>
        <v>0</v>
      </c>
      <c r="T3143" s="115">
        <f t="shared" si="283"/>
        <v>0</v>
      </c>
      <c r="U3143" s="115">
        <f t="shared" si="284"/>
        <v>0</v>
      </c>
      <c r="V3143" s="115">
        <f t="shared" si="284"/>
        <v>0</v>
      </c>
    </row>
    <row r="3144" spans="19:22" x14ac:dyDescent="0.2">
      <c r="S3144" s="127">
        <f t="shared" si="282"/>
        <v>0</v>
      </c>
      <c r="T3144" s="115">
        <f t="shared" si="283"/>
        <v>0</v>
      </c>
      <c r="U3144" s="115">
        <f t="shared" si="284"/>
        <v>0</v>
      </c>
      <c r="V3144" s="115">
        <f t="shared" si="284"/>
        <v>0</v>
      </c>
    </row>
    <row r="3145" spans="19:22" x14ac:dyDescent="0.2">
      <c r="S3145" s="127">
        <f t="shared" si="282"/>
        <v>0</v>
      </c>
      <c r="T3145" s="115">
        <f t="shared" si="283"/>
        <v>0</v>
      </c>
      <c r="U3145" s="115">
        <f t="shared" si="284"/>
        <v>0</v>
      </c>
      <c r="V3145" s="115">
        <f t="shared" si="284"/>
        <v>0</v>
      </c>
    </row>
    <row r="3146" spans="19:22" x14ac:dyDescent="0.2">
      <c r="S3146" s="127">
        <f t="shared" si="282"/>
        <v>0</v>
      </c>
      <c r="T3146" s="115">
        <f t="shared" si="283"/>
        <v>0</v>
      </c>
      <c r="U3146" s="115">
        <f t="shared" si="284"/>
        <v>0</v>
      </c>
      <c r="V3146" s="115">
        <f t="shared" si="284"/>
        <v>0</v>
      </c>
    </row>
    <row r="3147" spans="19:22" x14ac:dyDescent="0.2">
      <c r="S3147" s="127">
        <f t="shared" si="282"/>
        <v>0</v>
      </c>
      <c r="T3147" s="115">
        <f t="shared" si="283"/>
        <v>0</v>
      </c>
      <c r="U3147" s="115">
        <f t="shared" si="284"/>
        <v>0</v>
      </c>
      <c r="V3147" s="115">
        <f t="shared" si="284"/>
        <v>0</v>
      </c>
    </row>
    <row r="3148" spans="19:22" x14ac:dyDescent="0.2">
      <c r="S3148" s="127">
        <f t="shared" si="282"/>
        <v>0</v>
      </c>
      <c r="T3148" s="115">
        <f t="shared" si="283"/>
        <v>0</v>
      </c>
      <c r="U3148" s="115">
        <f t="shared" si="284"/>
        <v>0</v>
      </c>
      <c r="V3148" s="115">
        <f t="shared" si="284"/>
        <v>0</v>
      </c>
    </row>
    <row r="3149" spans="19:22" x14ac:dyDescent="0.2">
      <c r="S3149" s="127">
        <f t="shared" si="282"/>
        <v>0</v>
      </c>
      <c r="T3149" s="115">
        <f t="shared" si="283"/>
        <v>0</v>
      </c>
      <c r="U3149" s="115">
        <f t="shared" ref="U3149:V3164" si="285">+S3183</f>
        <v>0</v>
      </c>
      <c r="V3149" s="115">
        <f t="shared" si="285"/>
        <v>0</v>
      </c>
    </row>
    <row r="3150" spans="19:22" x14ac:dyDescent="0.2">
      <c r="S3150" s="127">
        <f t="shared" si="282"/>
        <v>0</v>
      </c>
      <c r="T3150" s="115">
        <f t="shared" si="283"/>
        <v>0</v>
      </c>
      <c r="U3150" s="115">
        <f t="shared" si="285"/>
        <v>0</v>
      </c>
      <c r="V3150" s="115">
        <f t="shared" si="285"/>
        <v>0</v>
      </c>
    </row>
    <row r="3151" spans="19:22" x14ac:dyDescent="0.2">
      <c r="S3151" s="127">
        <f t="shared" si="282"/>
        <v>0</v>
      </c>
      <c r="T3151" s="115">
        <f t="shared" si="283"/>
        <v>0</v>
      </c>
      <c r="U3151" s="115">
        <f t="shared" si="285"/>
        <v>0</v>
      </c>
      <c r="V3151" s="115">
        <f t="shared" si="285"/>
        <v>0</v>
      </c>
    </row>
    <row r="3152" spans="19:22" x14ac:dyDescent="0.2">
      <c r="S3152" s="127">
        <f t="shared" si="282"/>
        <v>0</v>
      </c>
      <c r="T3152" s="115">
        <f t="shared" si="283"/>
        <v>0</v>
      </c>
      <c r="U3152" s="115">
        <f t="shared" si="285"/>
        <v>0</v>
      </c>
      <c r="V3152" s="115">
        <f t="shared" si="285"/>
        <v>0</v>
      </c>
    </row>
    <row r="3153" spans="19:22" x14ac:dyDescent="0.2">
      <c r="S3153" s="127">
        <f t="shared" si="282"/>
        <v>0</v>
      </c>
      <c r="T3153" s="115">
        <f t="shared" si="283"/>
        <v>0</v>
      </c>
      <c r="U3153" s="115">
        <f t="shared" si="285"/>
        <v>0</v>
      </c>
      <c r="V3153" s="115">
        <f t="shared" si="285"/>
        <v>0</v>
      </c>
    </row>
    <row r="3154" spans="19:22" x14ac:dyDescent="0.2">
      <c r="S3154" s="127">
        <f t="shared" si="282"/>
        <v>0</v>
      </c>
      <c r="T3154" s="115">
        <f t="shared" si="283"/>
        <v>0</v>
      </c>
      <c r="U3154" s="115">
        <f t="shared" si="285"/>
        <v>0</v>
      </c>
      <c r="V3154" s="115">
        <f t="shared" si="285"/>
        <v>0</v>
      </c>
    </row>
    <row r="3155" spans="19:22" x14ac:dyDescent="0.2">
      <c r="S3155" s="127">
        <f t="shared" si="282"/>
        <v>0</v>
      </c>
      <c r="T3155" s="115">
        <f t="shared" si="283"/>
        <v>0</v>
      </c>
      <c r="U3155" s="115">
        <f t="shared" si="285"/>
        <v>0</v>
      </c>
      <c r="V3155" s="115">
        <f t="shared" si="285"/>
        <v>0</v>
      </c>
    </row>
    <row r="3156" spans="19:22" x14ac:dyDescent="0.2">
      <c r="S3156" s="127">
        <f t="shared" si="282"/>
        <v>0</v>
      </c>
      <c r="T3156" s="115">
        <f t="shared" si="283"/>
        <v>0</v>
      </c>
      <c r="U3156" s="115">
        <f t="shared" si="285"/>
        <v>0</v>
      </c>
      <c r="V3156" s="115">
        <f t="shared" si="285"/>
        <v>0</v>
      </c>
    </row>
    <row r="3157" spans="19:22" x14ac:dyDescent="0.2">
      <c r="S3157" s="127">
        <f t="shared" si="282"/>
        <v>0</v>
      </c>
      <c r="T3157" s="115">
        <f t="shared" si="283"/>
        <v>0</v>
      </c>
      <c r="U3157" s="115">
        <f t="shared" si="285"/>
        <v>0</v>
      </c>
      <c r="V3157" s="115">
        <f t="shared" si="285"/>
        <v>0</v>
      </c>
    </row>
    <row r="3158" spans="19:22" x14ac:dyDescent="0.2">
      <c r="S3158" s="127">
        <f t="shared" si="282"/>
        <v>0</v>
      </c>
      <c r="T3158" s="115">
        <f t="shared" si="283"/>
        <v>0</v>
      </c>
      <c r="U3158" s="115">
        <f t="shared" si="285"/>
        <v>0</v>
      </c>
      <c r="V3158" s="115">
        <f t="shared" si="285"/>
        <v>0</v>
      </c>
    </row>
    <row r="3159" spans="19:22" x14ac:dyDescent="0.2">
      <c r="S3159" s="127">
        <f t="shared" si="282"/>
        <v>0</v>
      </c>
      <c r="T3159" s="115">
        <f t="shared" si="283"/>
        <v>0</v>
      </c>
      <c r="U3159" s="115">
        <f t="shared" si="285"/>
        <v>0</v>
      </c>
      <c r="V3159" s="115">
        <f t="shared" si="285"/>
        <v>0</v>
      </c>
    </row>
    <row r="3160" spans="19:22" x14ac:dyDescent="0.2">
      <c r="S3160" s="127">
        <f t="shared" si="282"/>
        <v>0</v>
      </c>
      <c r="T3160" s="115">
        <f t="shared" si="283"/>
        <v>0</v>
      </c>
      <c r="U3160" s="115">
        <f t="shared" si="285"/>
        <v>0</v>
      </c>
      <c r="V3160" s="115">
        <f t="shared" si="285"/>
        <v>0</v>
      </c>
    </row>
    <row r="3161" spans="19:22" x14ac:dyDescent="0.2">
      <c r="S3161" s="127">
        <f t="shared" si="282"/>
        <v>0</v>
      </c>
      <c r="T3161" s="115">
        <f t="shared" si="283"/>
        <v>0</v>
      </c>
      <c r="U3161" s="115">
        <f t="shared" si="285"/>
        <v>0</v>
      </c>
      <c r="V3161" s="115">
        <f t="shared" si="285"/>
        <v>0</v>
      </c>
    </row>
    <row r="3162" spans="19:22" x14ac:dyDescent="0.2">
      <c r="S3162" s="127">
        <f t="shared" si="282"/>
        <v>0</v>
      </c>
      <c r="T3162" s="115">
        <f t="shared" si="283"/>
        <v>0</v>
      </c>
      <c r="U3162" s="115">
        <f t="shared" si="285"/>
        <v>0</v>
      </c>
      <c r="V3162" s="115">
        <f t="shared" si="285"/>
        <v>0</v>
      </c>
    </row>
    <row r="3163" spans="19:22" x14ac:dyDescent="0.2">
      <c r="S3163" s="127">
        <f t="shared" si="282"/>
        <v>0</v>
      </c>
      <c r="T3163" s="115">
        <f t="shared" si="283"/>
        <v>0</v>
      </c>
      <c r="U3163" s="115">
        <f t="shared" si="285"/>
        <v>0</v>
      </c>
      <c r="V3163" s="115">
        <f t="shared" si="285"/>
        <v>0</v>
      </c>
    </row>
    <row r="3164" spans="19:22" x14ac:dyDescent="0.2">
      <c r="S3164" s="127">
        <f t="shared" si="282"/>
        <v>0</v>
      </c>
      <c r="T3164" s="115">
        <f t="shared" si="283"/>
        <v>0</v>
      </c>
      <c r="U3164" s="115">
        <f t="shared" si="285"/>
        <v>0</v>
      </c>
      <c r="V3164" s="115">
        <f t="shared" si="285"/>
        <v>0</v>
      </c>
    </row>
    <row r="3165" spans="19:22" x14ac:dyDescent="0.2">
      <c r="S3165" s="115">
        <f>IF(SUM(F3165:H3165)&gt;0,SUM(F3165:H3165),0)</f>
        <v>0</v>
      </c>
      <c r="T3165" s="115">
        <f>IF((F3165)+(G3165)*1.5+(H3165)*2&gt;0,(F3165)+(G3165)*1.5+(H3165)*2,0)</f>
        <v>0</v>
      </c>
    </row>
    <row r="3166" spans="19:22" x14ac:dyDescent="0.2">
      <c r="S3166" s="115">
        <f t="shared" ref="S3166:S3198" si="286">IF(SUM(F3166:H3166)&gt;0,SUM(F3166:H3166),0)</f>
        <v>0</v>
      </c>
      <c r="T3166" s="115">
        <f t="shared" ref="T3166:T3198" si="287">IF((F3166)+(G3166)*1.5+(H3166)*2&gt;0,(F3166)+(G3166)*1.5+(H3166)*2,0)</f>
        <v>0</v>
      </c>
    </row>
    <row r="3167" spans="19:22" x14ac:dyDescent="0.2">
      <c r="S3167" s="115">
        <f t="shared" si="286"/>
        <v>0</v>
      </c>
      <c r="T3167" s="115">
        <f t="shared" si="287"/>
        <v>0</v>
      </c>
    </row>
    <row r="3168" spans="19:22" x14ac:dyDescent="0.2">
      <c r="S3168" s="115">
        <f t="shared" si="286"/>
        <v>0</v>
      </c>
      <c r="T3168" s="115">
        <f t="shared" si="287"/>
        <v>0</v>
      </c>
    </row>
    <row r="3169" spans="19:20" x14ac:dyDescent="0.2">
      <c r="S3169" s="115">
        <f t="shared" si="286"/>
        <v>0</v>
      </c>
      <c r="T3169" s="115">
        <f t="shared" si="287"/>
        <v>0</v>
      </c>
    </row>
    <row r="3170" spans="19:20" x14ac:dyDescent="0.2">
      <c r="S3170" s="115">
        <f t="shared" si="286"/>
        <v>0</v>
      </c>
      <c r="T3170" s="115">
        <f t="shared" si="287"/>
        <v>0</v>
      </c>
    </row>
    <row r="3171" spans="19:20" x14ac:dyDescent="0.2">
      <c r="S3171" s="115">
        <f t="shared" si="286"/>
        <v>0</v>
      </c>
      <c r="T3171" s="115">
        <f t="shared" si="287"/>
        <v>0</v>
      </c>
    </row>
    <row r="3172" spans="19:20" x14ac:dyDescent="0.2">
      <c r="S3172" s="115">
        <f t="shared" si="286"/>
        <v>0</v>
      </c>
      <c r="T3172" s="115">
        <f t="shared" si="287"/>
        <v>0</v>
      </c>
    </row>
    <row r="3173" spans="19:20" x14ac:dyDescent="0.2">
      <c r="S3173" s="115">
        <f t="shared" si="286"/>
        <v>0</v>
      </c>
      <c r="T3173" s="115">
        <f t="shared" si="287"/>
        <v>0</v>
      </c>
    </row>
    <row r="3174" spans="19:20" x14ac:dyDescent="0.2">
      <c r="S3174" s="115">
        <f t="shared" si="286"/>
        <v>0</v>
      </c>
      <c r="T3174" s="115">
        <f t="shared" si="287"/>
        <v>0</v>
      </c>
    </row>
    <row r="3175" spans="19:20" x14ac:dyDescent="0.2">
      <c r="S3175" s="115">
        <f t="shared" si="286"/>
        <v>0</v>
      </c>
      <c r="T3175" s="115">
        <f t="shared" si="287"/>
        <v>0</v>
      </c>
    </row>
    <row r="3176" spans="19:20" x14ac:dyDescent="0.2">
      <c r="S3176" s="115">
        <f t="shared" si="286"/>
        <v>0</v>
      </c>
      <c r="T3176" s="115">
        <f t="shared" si="287"/>
        <v>0</v>
      </c>
    </row>
    <row r="3177" spans="19:20" x14ac:dyDescent="0.2">
      <c r="S3177" s="115">
        <f t="shared" si="286"/>
        <v>0</v>
      </c>
      <c r="T3177" s="115">
        <f t="shared" si="287"/>
        <v>0</v>
      </c>
    </row>
    <row r="3178" spans="19:20" x14ac:dyDescent="0.2">
      <c r="S3178" s="115">
        <f t="shared" si="286"/>
        <v>0</v>
      </c>
      <c r="T3178" s="115">
        <f t="shared" si="287"/>
        <v>0</v>
      </c>
    </row>
    <row r="3179" spans="19:20" x14ac:dyDescent="0.2">
      <c r="S3179" s="115">
        <f t="shared" si="286"/>
        <v>0</v>
      </c>
      <c r="T3179" s="115">
        <f t="shared" si="287"/>
        <v>0</v>
      </c>
    </row>
    <row r="3180" spans="19:20" x14ac:dyDescent="0.2">
      <c r="S3180" s="115">
        <f t="shared" si="286"/>
        <v>0</v>
      </c>
      <c r="T3180" s="115">
        <f t="shared" si="287"/>
        <v>0</v>
      </c>
    </row>
    <row r="3181" spans="19:20" x14ac:dyDescent="0.2">
      <c r="S3181" s="115">
        <f t="shared" si="286"/>
        <v>0</v>
      </c>
      <c r="T3181" s="115">
        <f t="shared" si="287"/>
        <v>0</v>
      </c>
    </row>
    <row r="3182" spans="19:20" x14ac:dyDescent="0.2">
      <c r="S3182" s="115">
        <f t="shared" si="286"/>
        <v>0</v>
      </c>
      <c r="T3182" s="115">
        <f t="shared" si="287"/>
        <v>0</v>
      </c>
    </row>
    <row r="3183" spans="19:20" x14ac:dyDescent="0.2">
      <c r="S3183" s="115">
        <f t="shared" si="286"/>
        <v>0</v>
      </c>
      <c r="T3183" s="115">
        <f t="shared" si="287"/>
        <v>0</v>
      </c>
    </row>
    <row r="3184" spans="19:20" x14ac:dyDescent="0.2">
      <c r="S3184" s="115">
        <f t="shared" si="286"/>
        <v>0</v>
      </c>
      <c r="T3184" s="115">
        <f t="shared" si="287"/>
        <v>0</v>
      </c>
    </row>
    <row r="3185" spans="19:22" x14ac:dyDescent="0.2">
      <c r="S3185" s="115">
        <f t="shared" si="286"/>
        <v>0</v>
      </c>
      <c r="T3185" s="115">
        <f t="shared" si="287"/>
        <v>0</v>
      </c>
    </row>
    <row r="3186" spans="19:22" x14ac:dyDescent="0.2">
      <c r="S3186" s="115">
        <f t="shared" si="286"/>
        <v>0</v>
      </c>
      <c r="T3186" s="115">
        <f t="shared" si="287"/>
        <v>0</v>
      </c>
    </row>
    <row r="3187" spans="19:22" x14ac:dyDescent="0.2">
      <c r="S3187" s="115">
        <f t="shared" si="286"/>
        <v>0</v>
      </c>
      <c r="T3187" s="115">
        <f t="shared" si="287"/>
        <v>0</v>
      </c>
    </row>
    <row r="3188" spans="19:22" x14ac:dyDescent="0.2">
      <c r="S3188" s="115">
        <f t="shared" si="286"/>
        <v>0</v>
      </c>
      <c r="T3188" s="115">
        <f t="shared" si="287"/>
        <v>0</v>
      </c>
    </row>
    <row r="3189" spans="19:22" x14ac:dyDescent="0.2">
      <c r="S3189" s="115">
        <f t="shared" si="286"/>
        <v>0</v>
      </c>
      <c r="T3189" s="115">
        <f t="shared" si="287"/>
        <v>0</v>
      </c>
    </row>
    <row r="3190" spans="19:22" x14ac:dyDescent="0.2">
      <c r="S3190" s="115">
        <f t="shared" si="286"/>
        <v>0</v>
      </c>
      <c r="T3190" s="115">
        <f t="shared" si="287"/>
        <v>0</v>
      </c>
    </row>
    <row r="3191" spans="19:22" x14ac:dyDescent="0.2">
      <c r="S3191" s="115">
        <f t="shared" si="286"/>
        <v>0</v>
      </c>
      <c r="T3191" s="115">
        <f t="shared" si="287"/>
        <v>0</v>
      </c>
    </row>
    <row r="3192" spans="19:22" x14ac:dyDescent="0.2">
      <c r="S3192" s="115">
        <f t="shared" si="286"/>
        <v>0</v>
      </c>
      <c r="T3192" s="115">
        <f t="shared" si="287"/>
        <v>0</v>
      </c>
    </row>
    <row r="3193" spans="19:22" x14ac:dyDescent="0.2">
      <c r="S3193" s="115">
        <f t="shared" si="286"/>
        <v>0</v>
      </c>
      <c r="T3193" s="115">
        <f t="shared" si="287"/>
        <v>0</v>
      </c>
    </row>
    <row r="3194" spans="19:22" x14ac:dyDescent="0.2">
      <c r="S3194" s="115">
        <f t="shared" si="286"/>
        <v>0</v>
      </c>
      <c r="T3194" s="115">
        <f t="shared" si="287"/>
        <v>0</v>
      </c>
    </row>
    <row r="3195" spans="19:22" x14ac:dyDescent="0.2">
      <c r="S3195" s="115">
        <f t="shared" si="286"/>
        <v>0</v>
      </c>
      <c r="T3195" s="115">
        <f t="shared" si="287"/>
        <v>0</v>
      </c>
    </row>
    <row r="3196" spans="19:22" x14ac:dyDescent="0.2">
      <c r="S3196" s="115">
        <f t="shared" si="286"/>
        <v>0</v>
      </c>
      <c r="T3196" s="115">
        <f t="shared" si="287"/>
        <v>0</v>
      </c>
    </row>
    <row r="3197" spans="19:22" x14ac:dyDescent="0.2">
      <c r="S3197" s="115">
        <f t="shared" si="286"/>
        <v>0</v>
      </c>
      <c r="T3197" s="115">
        <f t="shared" si="287"/>
        <v>0</v>
      </c>
    </row>
    <row r="3198" spans="19:22" x14ac:dyDescent="0.2">
      <c r="S3198" s="115">
        <f t="shared" si="286"/>
        <v>0</v>
      </c>
      <c r="T3198" s="115">
        <f t="shared" si="287"/>
        <v>0</v>
      </c>
    </row>
    <row r="3199" spans="19:22" x14ac:dyDescent="0.2">
      <c r="S3199" s="127">
        <f>IF(SUM(F3199:Q3199)&gt;0,SUM(F3199:Q3199),0)</f>
        <v>0</v>
      </c>
      <c r="T3199" s="115">
        <f>IF((F3199+I3199+L3199+O3199)+(G3199+J3199+M3199+P3199)*1.5+(H3199+K3199+N3199+Q3199)*2&gt;0,(F3199+I3199+L3199+O3199)+(G3199+J3199+M3199+P3199)*1.5+(H3199+K3199+N3199+Q3199)*2,0)</f>
        <v>0</v>
      </c>
      <c r="U3199" s="115">
        <f>+S3233</f>
        <v>0</v>
      </c>
      <c r="V3199" s="115">
        <f>+T3233</f>
        <v>0</v>
      </c>
    </row>
    <row r="3200" spans="19:22" x14ac:dyDescent="0.2">
      <c r="S3200" s="127">
        <f t="shared" ref="S3200:S3232" si="288">IF(SUM(F3200:Q3200)&gt;0,SUM(F3200:Q3200),0)</f>
        <v>0</v>
      </c>
      <c r="T3200" s="115">
        <f>IF((F3200+I3200+L3200+O3200)+(G3200+J3200+M3200+P3200)*1.5+(H3200+K3200+N3200+Q3200)*2&gt;0,(F3200+I3200+L3200+O3200)+(G3200+J3200+M3200+P3200)*1.5+(H3200+K3200+N3200+Q3200)*2,0)</f>
        <v>0</v>
      </c>
      <c r="U3200" s="115">
        <f>+S3234</f>
        <v>0</v>
      </c>
      <c r="V3200" s="115">
        <f>+T3234</f>
        <v>0</v>
      </c>
    </row>
    <row r="3201" spans="19:22" x14ac:dyDescent="0.2">
      <c r="S3201" s="127">
        <f t="shared" si="288"/>
        <v>0</v>
      </c>
      <c r="T3201" s="115">
        <f t="shared" ref="T3201:T3232" si="289">IF((F3201+I3201+L3201+O3201)+(G3201+J3201+M3201+P3201)*1.5+(H3201+K3201+N3201+Q3201)*2&gt;0,(F3201+I3201+L3201+O3201)+(G3201+J3201+M3201+P3201)*1.5+(H3201+K3201+N3201+Q3201)*2,0)</f>
        <v>0</v>
      </c>
      <c r="U3201" s="115">
        <f t="shared" ref="U3201:V3216" si="290">+S3235</f>
        <v>0</v>
      </c>
      <c r="V3201" s="115">
        <f t="shared" si="290"/>
        <v>0</v>
      </c>
    </row>
    <row r="3202" spans="19:22" x14ac:dyDescent="0.2">
      <c r="S3202" s="127">
        <f t="shared" si="288"/>
        <v>0</v>
      </c>
      <c r="T3202" s="115">
        <f t="shared" si="289"/>
        <v>0</v>
      </c>
      <c r="U3202" s="115">
        <f t="shared" si="290"/>
        <v>0</v>
      </c>
      <c r="V3202" s="115">
        <f t="shared" si="290"/>
        <v>0</v>
      </c>
    </row>
    <row r="3203" spans="19:22" x14ac:dyDescent="0.2">
      <c r="S3203" s="127">
        <f t="shared" si="288"/>
        <v>0</v>
      </c>
      <c r="T3203" s="115">
        <f t="shared" si="289"/>
        <v>0</v>
      </c>
      <c r="U3203" s="115">
        <f t="shared" si="290"/>
        <v>0</v>
      </c>
      <c r="V3203" s="115">
        <f t="shared" si="290"/>
        <v>0</v>
      </c>
    </row>
    <row r="3204" spans="19:22" x14ac:dyDescent="0.2">
      <c r="S3204" s="127">
        <f t="shared" si="288"/>
        <v>0</v>
      </c>
      <c r="T3204" s="115">
        <f t="shared" si="289"/>
        <v>0</v>
      </c>
      <c r="U3204" s="115">
        <f t="shared" si="290"/>
        <v>0</v>
      </c>
      <c r="V3204" s="115">
        <f t="shared" si="290"/>
        <v>0</v>
      </c>
    </row>
    <row r="3205" spans="19:22" x14ac:dyDescent="0.2">
      <c r="S3205" s="127">
        <f t="shared" si="288"/>
        <v>0</v>
      </c>
      <c r="T3205" s="115">
        <f t="shared" si="289"/>
        <v>0</v>
      </c>
      <c r="U3205" s="115">
        <f t="shared" si="290"/>
        <v>0</v>
      </c>
      <c r="V3205" s="115">
        <f t="shared" si="290"/>
        <v>0</v>
      </c>
    </row>
    <row r="3206" spans="19:22" x14ac:dyDescent="0.2">
      <c r="S3206" s="127">
        <f t="shared" si="288"/>
        <v>0</v>
      </c>
      <c r="T3206" s="115">
        <f t="shared" si="289"/>
        <v>0</v>
      </c>
      <c r="U3206" s="115">
        <f t="shared" si="290"/>
        <v>0</v>
      </c>
      <c r="V3206" s="115">
        <f t="shared" si="290"/>
        <v>0</v>
      </c>
    </row>
    <row r="3207" spans="19:22" x14ac:dyDescent="0.2">
      <c r="S3207" s="127">
        <f t="shared" si="288"/>
        <v>0</v>
      </c>
      <c r="T3207" s="115">
        <f t="shared" si="289"/>
        <v>0</v>
      </c>
      <c r="U3207" s="115">
        <f t="shared" si="290"/>
        <v>0</v>
      </c>
      <c r="V3207" s="115">
        <f t="shared" si="290"/>
        <v>0</v>
      </c>
    </row>
    <row r="3208" spans="19:22" x14ac:dyDescent="0.2">
      <c r="S3208" s="127">
        <f t="shared" si="288"/>
        <v>0</v>
      </c>
      <c r="T3208" s="115">
        <f t="shared" si="289"/>
        <v>0</v>
      </c>
      <c r="U3208" s="115">
        <f t="shared" si="290"/>
        <v>0</v>
      </c>
      <c r="V3208" s="115">
        <f t="shared" si="290"/>
        <v>0</v>
      </c>
    </row>
    <row r="3209" spans="19:22" x14ac:dyDescent="0.2">
      <c r="S3209" s="127">
        <f t="shared" si="288"/>
        <v>0</v>
      </c>
      <c r="T3209" s="115">
        <f t="shared" si="289"/>
        <v>0</v>
      </c>
      <c r="U3209" s="115">
        <f t="shared" si="290"/>
        <v>0</v>
      </c>
      <c r="V3209" s="115">
        <f t="shared" si="290"/>
        <v>0</v>
      </c>
    </row>
    <row r="3210" spans="19:22" x14ac:dyDescent="0.2">
      <c r="S3210" s="127">
        <f t="shared" si="288"/>
        <v>0</v>
      </c>
      <c r="T3210" s="115">
        <f t="shared" si="289"/>
        <v>0</v>
      </c>
      <c r="U3210" s="115">
        <f t="shared" si="290"/>
        <v>0</v>
      </c>
      <c r="V3210" s="115">
        <f t="shared" si="290"/>
        <v>0</v>
      </c>
    </row>
    <row r="3211" spans="19:22" x14ac:dyDescent="0.2">
      <c r="S3211" s="127">
        <f t="shared" si="288"/>
        <v>0</v>
      </c>
      <c r="T3211" s="115">
        <f t="shared" si="289"/>
        <v>0</v>
      </c>
      <c r="U3211" s="115">
        <f t="shared" si="290"/>
        <v>0</v>
      </c>
      <c r="V3211" s="115">
        <f t="shared" si="290"/>
        <v>0</v>
      </c>
    </row>
    <row r="3212" spans="19:22" x14ac:dyDescent="0.2">
      <c r="S3212" s="127">
        <f t="shared" si="288"/>
        <v>0</v>
      </c>
      <c r="T3212" s="115">
        <f t="shared" si="289"/>
        <v>0</v>
      </c>
      <c r="U3212" s="115">
        <f t="shared" si="290"/>
        <v>0</v>
      </c>
      <c r="V3212" s="115">
        <f t="shared" si="290"/>
        <v>0</v>
      </c>
    </row>
    <row r="3213" spans="19:22" x14ac:dyDescent="0.2">
      <c r="S3213" s="127">
        <f t="shared" si="288"/>
        <v>0</v>
      </c>
      <c r="T3213" s="115">
        <f t="shared" si="289"/>
        <v>0</v>
      </c>
      <c r="U3213" s="115">
        <f t="shared" si="290"/>
        <v>0</v>
      </c>
      <c r="V3213" s="115">
        <f t="shared" si="290"/>
        <v>0</v>
      </c>
    </row>
    <row r="3214" spans="19:22" x14ac:dyDescent="0.2">
      <c r="S3214" s="127">
        <f t="shared" si="288"/>
        <v>0</v>
      </c>
      <c r="T3214" s="115">
        <f t="shared" si="289"/>
        <v>0</v>
      </c>
      <c r="U3214" s="115">
        <f t="shared" si="290"/>
        <v>0</v>
      </c>
      <c r="V3214" s="115">
        <f t="shared" si="290"/>
        <v>0</v>
      </c>
    </row>
    <row r="3215" spans="19:22" x14ac:dyDescent="0.2">
      <c r="S3215" s="127">
        <f t="shared" si="288"/>
        <v>0</v>
      </c>
      <c r="T3215" s="115">
        <f t="shared" si="289"/>
        <v>0</v>
      </c>
      <c r="U3215" s="115">
        <f t="shared" si="290"/>
        <v>0</v>
      </c>
      <c r="V3215" s="115">
        <f t="shared" si="290"/>
        <v>0</v>
      </c>
    </row>
    <row r="3216" spans="19:22" x14ac:dyDescent="0.2">
      <c r="S3216" s="127">
        <f t="shared" si="288"/>
        <v>0</v>
      </c>
      <c r="T3216" s="115">
        <f t="shared" si="289"/>
        <v>0</v>
      </c>
      <c r="U3216" s="115">
        <f t="shared" si="290"/>
        <v>0</v>
      </c>
      <c r="V3216" s="115">
        <f t="shared" si="290"/>
        <v>0</v>
      </c>
    </row>
    <row r="3217" spans="19:22" x14ac:dyDescent="0.2">
      <c r="S3217" s="127">
        <f t="shared" si="288"/>
        <v>0</v>
      </c>
      <c r="T3217" s="115">
        <f t="shared" si="289"/>
        <v>0</v>
      </c>
      <c r="U3217" s="115">
        <f t="shared" ref="U3217:V3232" si="291">+S3251</f>
        <v>0</v>
      </c>
      <c r="V3217" s="115">
        <f t="shared" si="291"/>
        <v>0</v>
      </c>
    </row>
    <row r="3218" spans="19:22" x14ac:dyDescent="0.2">
      <c r="S3218" s="127">
        <f t="shared" si="288"/>
        <v>0</v>
      </c>
      <c r="T3218" s="115">
        <f t="shared" si="289"/>
        <v>0</v>
      </c>
      <c r="U3218" s="115">
        <f t="shared" si="291"/>
        <v>0</v>
      </c>
      <c r="V3218" s="115">
        <f t="shared" si="291"/>
        <v>0</v>
      </c>
    </row>
    <row r="3219" spans="19:22" x14ac:dyDescent="0.2">
      <c r="S3219" s="127">
        <f t="shared" si="288"/>
        <v>0</v>
      </c>
      <c r="T3219" s="115">
        <f t="shared" si="289"/>
        <v>0</v>
      </c>
      <c r="U3219" s="115">
        <f t="shared" si="291"/>
        <v>0</v>
      </c>
      <c r="V3219" s="115">
        <f t="shared" si="291"/>
        <v>0</v>
      </c>
    </row>
    <row r="3220" spans="19:22" x14ac:dyDescent="0.2">
      <c r="S3220" s="127">
        <f t="shared" si="288"/>
        <v>0</v>
      </c>
      <c r="T3220" s="115">
        <f t="shared" si="289"/>
        <v>0</v>
      </c>
      <c r="U3220" s="115">
        <f t="shared" si="291"/>
        <v>0</v>
      </c>
      <c r="V3220" s="115">
        <f t="shared" si="291"/>
        <v>0</v>
      </c>
    </row>
    <row r="3221" spans="19:22" x14ac:dyDescent="0.2">
      <c r="S3221" s="127">
        <f t="shared" si="288"/>
        <v>0</v>
      </c>
      <c r="T3221" s="115">
        <f t="shared" si="289"/>
        <v>0</v>
      </c>
      <c r="U3221" s="115">
        <f t="shared" si="291"/>
        <v>0</v>
      </c>
      <c r="V3221" s="115">
        <f t="shared" si="291"/>
        <v>0</v>
      </c>
    </row>
    <row r="3222" spans="19:22" x14ac:dyDescent="0.2">
      <c r="S3222" s="127">
        <f t="shared" si="288"/>
        <v>0</v>
      </c>
      <c r="T3222" s="115">
        <f t="shared" si="289"/>
        <v>0</v>
      </c>
      <c r="U3222" s="115">
        <f t="shared" si="291"/>
        <v>0</v>
      </c>
      <c r="V3222" s="115">
        <f t="shared" si="291"/>
        <v>0</v>
      </c>
    </row>
    <row r="3223" spans="19:22" x14ac:dyDescent="0.2">
      <c r="S3223" s="127">
        <f t="shared" si="288"/>
        <v>0</v>
      </c>
      <c r="T3223" s="115">
        <f t="shared" si="289"/>
        <v>0</v>
      </c>
      <c r="U3223" s="115">
        <f t="shared" si="291"/>
        <v>0</v>
      </c>
      <c r="V3223" s="115">
        <f t="shared" si="291"/>
        <v>0</v>
      </c>
    </row>
    <row r="3224" spans="19:22" x14ac:dyDescent="0.2">
      <c r="S3224" s="127">
        <f t="shared" si="288"/>
        <v>0</v>
      </c>
      <c r="T3224" s="115">
        <f t="shared" si="289"/>
        <v>0</v>
      </c>
      <c r="U3224" s="115">
        <f t="shared" si="291"/>
        <v>0</v>
      </c>
      <c r="V3224" s="115">
        <f t="shared" si="291"/>
        <v>0</v>
      </c>
    </row>
    <row r="3225" spans="19:22" x14ac:dyDescent="0.2">
      <c r="S3225" s="127">
        <f t="shared" si="288"/>
        <v>0</v>
      </c>
      <c r="T3225" s="115">
        <f t="shared" si="289"/>
        <v>0</v>
      </c>
      <c r="U3225" s="115">
        <f t="shared" si="291"/>
        <v>0</v>
      </c>
      <c r="V3225" s="115">
        <f t="shared" si="291"/>
        <v>0</v>
      </c>
    </row>
    <row r="3226" spans="19:22" x14ac:dyDescent="0.2">
      <c r="S3226" s="127">
        <f t="shared" si="288"/>
        <v>0</v>
      </c>
      <c r="T3226" s="115">
        <f t="shared" si="289"/>
        <v>0</v>
      </c>
      <c r="U3226" s="115">
        <f t="shared" si="291"/>
        <v>0</v>
      </c>
      <c r="V3226" s="115">
        <f t="shared" si="291"/>
        <v>0</v>
      </c>
    </row>
    <row r="3227" spans="19:22" x14ac:dyDescent="0.2">
      <c r="S3227" s="127">
        <f t="shared" si="288"/>
        <v>0</v>
      </c>
      <c r="T3227" s="115">
        <f t="shared" si="289"/>
        <v>0</v>
      </c>
      <c r="U3227" s="115">
        <f t="shared" si="291"/>
        <v>0</v>
      </c>
      <c r="V3227" s="115">
        <f t="shared" si="291"/>
        <v>0</v>
      </c>
    </row>
    <row r="3228" spans="19:22" x14ac:dyDescent="0.2">
      <c r="S3228" s="127">
        <f t="shared" si="288"/>
        <v>0</v>
      </c>
      <c r="T3228" s="115">
        <f t="shared" si="289"/>
        <v>0</v>
      </c>
      <c r="U3228" s="115">
        <f t="shared" si="291"/>
        <v>0</v>
      </c>
      <c r="V3228" s="115">
        <f t="shared" si="291"/>
        <v>0</v>
      </c>
    </row>
    <row r="3229" spans="19:22" x14ac:dyDescent="0.2">
      <c r="S3229" s="127">
        <f t="shared" si="288"/>
        <v>0</v>
      </c>
      <c r="T3229" s="115">
        <f t="shared" si="289"/>
        <v>0</v>
      </c>
      <c r="U3229" s="115">
        <f t="shared" si="291"/>
        <v>0</v>
      </c>
      <c r="V3229" s="115">
        <f t="shared" si="291"/>
        <v>0</v>
      </c>
    </row>
    <row r="3230" spans="19:22" x14ac:dyDescent="0.2">
      <c r="S3230" s="127">
        <f t="shared" si="288"/>
        <v>0</v>
      </c>
      <c r="T3230" s="115">
        <f t="shared" si="289"/>
        <v>0</v>
      </c>
      <c r="U3230" s="115">
        <f t="shared" si="291"/>
        <v>0</v>
      </c>
      <c r="V3230" s="115">
        <f t="shared" si="291"/>
        <v>0</v>
      </c>
    </row>
    <row r="3231" spans="19:22" x14ac:dyDescent="0.2">
      <c r="S3231" s="127">
        <f t="shared" si="288"/>
        <v>0</v>
      </c>
      <c r="T3231" s="115">
        <f t="shared" si="289"/>
        <v>0</v>
      </c>
      <c r="U3231" s="115">
        <f t="shared" si="291"/>
        <v>0</v>
      </c>
      <c r="V3231" s="115">
        <f t="shared" si="291"/>
        <v>0</v>
      </c>
    </row>
    <row r="3232" spans="19:22" x14ac:dyDescent="0.2">
      <c r="S3232" s="127">
        <f t="shared" si="288"/>
        <v>0</v>
      </c>
      <c r="T3232" s="115">
        <f t="shared" si="289"/>
        <v>0</v>
      </c>
      <c r="U3232" s="115">
        <f t="shared" si="291"/>
        <v>0</v>
      </c>
      <c r="V3232" s="115">
        <f t="shared" si="291"/>
        <v>0</v>
      </c>
    </row>
    <row r="3233" spans="19:20" x14ac:dyDescent="0.2">
      <c r="S3233" s="115">
        <f>IF(SUM(F3233:H3233)&gt;0,SUM(F3233:H3233),0)</f>
        <v>0</v>
      </c>
      <c r="T3233" s="115">
        <f>IF((F3233)+(G3233)*1.5+(H3233)*2&gt;0,(F3233)+(G3233)*1.5+(H3233)*2,0)</f>
        <v>0</v>
      </c>
    </row>
    <row r="3234" spans="19:20" x14ac:dyDescent="0.2">
      <c r="S3234" s="115">
        <f t="shared" ref="S3234:S3266" si="292">IF(SUM(F3234:H3234)&gt;0,SUM(F3234:H3234),0)</f>
        <v>0</v>
      </c>
      <c r="T3234" s="115">
        <f t="shared" ref="T3234:T3266" si="293">IF((F3234)+(G3234)*1.5+(H3234)*2&gt;0,(F3234)+(G3234)*1.5+(H3234)*2,0)</f>
        <v>0</v>
      </c>
    </row>
    <row r="3235" spans="19:20" x14ac:dyDescent="0.2">
      <c r="S3235" s="115">
        <f t="shared" si="292"/>
        <v>0</v>
      </c>
      <c r="T3235" s="115">
        <f t="shared" si="293"/>
        <v>0</v>
      </c>
    </row>
    <row r="3236" spans="19:20" x14ac:dyDescent="0.2">
      <c r="S3236" s="115">
        <f t="shared" si="292"/>
        <v>0</v>
      </c>
      <c r="T3236" s="115">
        <f t="shared" si="293"/>
        <v>0</v>
      </c>
    </row>
    <row r="3237" spans="19:20" x14ac:dyDescent="0.2">
      <c r="S3237" s="115">
        <f t="shared" si="292"/>
        <v>0</v>
      </c>
      <c r="T3237" s="115">
        <f t="shared" si="293"/>
        <v>0</v>
      </c>
    </row>
    <row r="3238" spans="19:20" x14ac:dyDescent="0.2">
      <c r="S3238" s="115">
        <f t="shared" si="292"/>
        <v>0</v>
      </c>
      <c r="T3238" s="115">
        <f t="shared" si="293"/>
        <v>0</v>
      </c>
    </row>
    <row r="3239" spans="19:20" x14ac:dyDescent="0.2">
      <c r="S3239" s="115">
        <f t="shared" si="292"/>
        <v>0</v>
      </c>
      <c r="T3239" s="115">
        <f t="shared" si="293"/>
        <v>0</v>
      </c>
    </row>
    <row r="3240" spans="19:20" x14ac:dyDescent="0.2">
      <c r="S3240" s="115">
        <f t="shared" si="292"/>
        <v>0</v>
      </c>
      <c r="T3240" s="115">
        <f t="shared" si="293"/>
        <v>0</v>
      </c>
    </row>
    <row r="3241" spans="19:20" x14ac:dyDescent="0.2">
      <c r="S3241" s="115">
        <f t="shared" si="292"/>
        <v>0</v>
      </c>
      <c r="T3241" s="115">
        <f t="shared" si="293"/>
        <v>0</v>
      </c>
    </row>
    <row r="3242" spans="19:20" x14ac:dyDescent="0.2">
      <c r="S3242" s="115">
        <f t="shared" si="292"/>
        <v>0</v>
      </c>
      <c r="T3242" s="115">
        <f t="shared" si="293"/>
        <v>0</v>
      </c>
    </row>
    <row r="3243" spans="19:20" x14ac:dyDescent="0.2">
      <c r="S3243" s="115">
        <f t="shared" si="292"/>
        <v>0</v>
      </c>
      <c r="T3243" s="115">
        <f t="shared" si="293"/>
        <v>0</v>
      </c>
    </row>
    <row r="3244" spans="19:20" x14ac:dyDescent="0.2">
      <c r="S3244" s="115">
        <f t="shared" si="292"/>
        <v>0</v>
      </c>
      <c r="T3244" s="115">
        <f t="shared" si="293"/>
        <v>0</v>
      </c>
    </row>
    <row r="3245" spans="19:20" x14ac:dyDescent="0.2">
      <c r="S3245" s="115">
        <f t="shared" si="292"/>
        <v>0</v>
      </c>
      <c r="T3245" s="115">
        <f t="shared" si="293"/>
        <v>0</v>
      </c>
    </row>
    <row r="3246" spans="19:20" x14ac:dyDescent="0.2">
      <c r="S3246" s="115">
        <f t="shared" si="292"/>
        <v>0</v>
      </c>
      <c r="T3246" s="115">
        <f t="shared" si="293"/>
        <v>0</v>
      </c>
    </row>
    <row r="3247" spans="19:20" x14ac:dyDescent="0.2">
      <c r="S3247" s="115">
        <f t="shared" si="292"/>
        <v>0</v>
      </c>
      <c r="T3247" s="115">
        <f t="shared" si="293"/>
        <v>0</v>
      </c>
    </row>
    <row r="3248" spans="19:20" x14ac:dyDescent="0.2">
      <c r="S3248" s="115">
        <f t="shared" si="292"/>
        <v>0</v>
      </c>
      <c r="T3248" s="115">
        <f t="shared" si="293"/>
        <v>0</v>
      </c>
    </row>
    <row r="3249" spans="19:20" x14ac:dyDescent="0.2">
      <c r="S3249" s="115">
        <f t="shared" si="292"/>
        <v>0</v>
      </c>
      <c r="T3249" s="115">
        <f t="shared" si="293"/>
        <v>0</v>
      </c>
    </row>
    <row r="3250" spans="19:20" x14ac:dyDescent="0.2">
      <c r="S3250" s="115">
        <f t="shared" si="292"/>
        <v>0</v>
      </c>
      <c r="T3250" s="115">
        <f t="shared" si="293"/>
        <v>0</v>
      </c>
    </row>
    <row r="3251" spans="19:20" x14ac:dyDescent="0.2">
      <c r="S3251" s="115">
        <f t="shared" si="292"/>
        <v>0</v>
      </c>
      <c r="T3251" s="115">
        <f t="shared" si="293"/>
        <v>0</v>
      </c>
    </row>
    <row r="3252" spans="19:20" x14ac:dyDescent="0.2">
      <c r="S3252" s="115">
        <f t="shared" si="292"/>
        <v>0</v>
      </c>
      <c r="T3252" s="115">
        <f t="shared" si="293"/>
        <v>0</v>
      </c>
    </row>
    <row r="3253" spans="19:20" x14ac:dyDescent="0.2">
      <c r="S3253" s="115">
        <f t="shared" si="292"/>
        <v>0</v>
      </c>
      <c r="T3253" s="115">
        <f t="shared" si="293"/>
        <v>0</v>
      </c>
    </row>
    <row r="3254" spans="19:20" x14ac:dyDescent="0.2">
      <c r="S3254" s="115">
        <f t="shared" si="292"/>
        <v>0</v>
      </c>
      <c r="T3254" s="115">
        <f t="shared" si="293"/>
        <v>0</v>
      </c>
    </row>
    <row r="3255" spans="19:20" x14ac:dyDescent="0.2">
      <c r="S3255" s="115">
        <f t="shared" si="292"/>
        <v>0</v>
      </c>
      <c r="T3255" s="115">
        <f t="shared" si="293"/>
        <v>0</v>
      </c>
    </row>
    <row r="3256" spans="19:20" x14ac:dyDescent="0.2">
      <c r="S3256" s="115">
        <f t="shared" si="292"/>
        <v>0</v>
      </c>
      <c r="T3256" s="115">
        <f t="shared" si="293"/>
        <v>0</v>
      </c>
    </row>
    <row r="3257" spans="19:20" x14ac:dyDescent="0.2">
      <c r="S3257" s="115">
        <f t="shared" si="292"/>
        <v>0</v>
      </c>
      <c r="T3257" s="115">
        <f t="shared" si="293"/>
        <v>0</v>
      </c>
    </row>
    <row r="3258" spans="19:20" x14ac:dyDescent="0.2">
      <c r="S3258" s="115">
        <f t="shared" si="292"/>
        <v>0</v>
      </c>
      <c r="T3258" s="115">
        <f t="shared" si="293"/>
        <v>0</v>
      </c>
    </row>
    <row r="3259" spans="19:20" x14ac:dyDescent="0.2">
      <c r="S3259" s="115">
        <f t="shared" si="292"/>
        <v>0</v>
      </c>
      <c r="T3259" s="115">
        <f t="shared" si="293"/>
        <v>0</v>
      </c>
    </row>
    <row r="3260" spans="19:20" x14ac:dyDescent="0.2">
      <c r="S3260" s="115">
        <f t="shared" si="292"/>
        <v>0</v>
      </c>
      <c r="T3260" s="115">
        <f t="shared" si="293"/>
        <v>0</v>
      </c>
    </row>
    <row r="3261" spans="19:20" x14ac:dyDescent="0.2">
      <c r="S3261" s="115">
        <f t="shared" si="292"/>
        <v>0</v>
      </c>
      <c r="T3261" s="115">
        <f t="shared" si="293"/>
        <v>0</v>
      </c>
    </row>
    <row r="3262" spans="19:20" x14ac:dyDescent="0.2">
      <c r="S3262" s="115">
        <f t="shared" si="292"/>
        <v>0</v>
      </c>
      <c r="T3262" s="115">
        <f t="shared" si="293"/>
        <v>0</v>
      </c>
    </row>
    <row r="3263" spans="19:20" x14ac:dyDescent="0.2">
      <c r="S3263" s="115">
        <f t="shared" si="292"/>
        <v>0</v>
      </c>
      <c r="T3263" s="115">
        <f t="shared" si="293"/>
        <v>0</v>
      </c>
    </row>
    <row r="3264" spans="19:20" x14ac:dyDescent="0.2">
      <c r="S3264" s="115">
        <f t="shared" si="292"/>
        <v>0</v>
      </c>
      <c r="T3264" s="115">
        <f t="shared" si="293"/>
        <v>0</v>
      </c>
    </row>
    <row r="3265" spans="19:22" x14ac:dyDescent="0.2">
      <c r="S3265" s="115">
        <f t="shared" si="292"/>
        <v>0</v>
      </c>
      <c r="T3265" s="115">
        <f t="shared" si="293"/>
        <v>0</v>
      </c>
    </row>
    <row r="3266" spans="19:22" x14ac:dyDescent="0.2">
      <c r="S3266" s="115">
        <f t="shared" si="292"/>
        <v>0</v>
      </c>
      <c r="T3266" s="115">
        <f t="shared" si="293"/>
        <v>0</v>
      </c>
    </row>
    <row r="3267" spans="19:22" x14ac:dyDescent="0.2">
      <c r="S3267" s="127">
        <f>IF(SUM(F3267:Q3267)&gt;0,SUM(F3267:Q3267),0)</f>
        <v>0</v>
      </c>
      <c r="T3267" s="115">
        <f>IF((F3267+I3267+L3267+O3267)+(G3267+J3267+M3267+P3267)*1.5+(H3267+K3267+N3267+Q3267)*2&gt;0,(F3267+I3267+L3267+O3267)+(G3267+J3267+M3267+P3267)*1.5+(H3267+K3267+N3267+Q3267)*2,0)</f>
        <v>0</v>
      </c>
      <c r="U3267" s="115">
        <f>+S3301</f>
        <v>0</v>
      </c>
      <c r="V3267" s="115">
        <f>+T3301</f>
        <v>0</v>
      </c>
    </row>
    <row r="3268" spans="19:22" x14ac:dyDescent="0.2">
      <c r="S3268" s="127">
        <f t="shared" ref="S3268:S3300" si="294">IF(SUM(F3268:Q3268)&gt;0,SUM(F3268:Q3268),0)</f>
        <v>0</v>
      </c>
      <c r="T3268" s="115">
        <f>IF((F3268+I3268+L3268+O3268)+(G3268+J3268+M3268+P3268)*1.5+(H3268+K3268+N3268+Q3268)*2&gt;0,(F3268+I3268+L3268+O3268)+(G3268+J3268+M3268+P3268)*1.5+(H3268+K3268+N3268+Q3268)*2,0)</f>
        <v>0</v>
      </c>
      <c r="U3268" s="115">
        <f>+S3302</f>
        <v>0</v>
      </c>
      <c r="V3268" s="115">
        <f>+T3302</f>
        <v>0</v>
      </c>
    </row>
    <row r="3269" spans="19:22" x14ac:dyDescent="0.2">
      <c r="S3269" s="127">
        <f t="shared" si="294"/>
        <v>0</v>
      </c>
      <c r="T3269" s="115">
        <f t="shared" ref="T3269:T3300" si="295">IF((F3269+I3269+L3269+O3269)+(G3269+J3269+M3269+P3269)*1.5+(H3269+K3269+N3269+Q3269)*2&gt;0,(F3269+I3269+L3269+O3269)+(G3269+J3269+M3269+P3269)*1.5+(H3269+K3269+N3269+Q3269)*2,0)</f>
        <v>0</v>
      </c>
      <c r="U3269" s="115">
        <f t="shared" ref="U3269:V3284" si="296">+S3303</f>
        <v>0</v>
      </c>
      <c r="V3269" s="115">
        <f t="shared" si="296"/>
        <v>0</v>
      </c>
    </row>
    <row r="3270" spans="19:22" x14ac:dyDescent="0.2">
      <c r="S3270" s="127">
        <f t="shared" si="294"/>
        <v>0</v>
      </c>
      <c r="T3270" s="115">
        <f t="shared" si="295"/>
        <v>0</v>
      </c>
      <c r="U3270" s="115">
        <f t="shared" si="296"/>
        <v>0</v>
      </c>
      <c r="V3270" s="115">
        <f t="shared" si="296"/>
        <v>0</v>
      </c>
    </row>
    <row r="3271" spans="19:22" x14ac:dyDescent="0.2">
      <c r="S3271" s="127">
        <f t="shared" si="294"/>
        <v>0</v>
      </c>
      <c r="T3271" s="115">
        <f t="shared" si="295"/>
        <v>0</v>
      </c>
      <c r="U3271" s="115">
        <f t="shared" si="296"/>
        <v>0</v>
      </c>
      <c r="V3271" s="115">
        <f t="shared" si="296"/>
        <v>0</v>
      </c>
    </row>
    <row r="3272" spans="19:22" x14ac:dyDescent="0.2">
      <c r="S3272" s="127">
        <f t="shared" si="294"/>
        <v>0</v>
      </c>
      <c r="T3272" s="115">
        <f t="shared" si="295"/>
        <v>0</v>
      </c>
      <c r="U3272" s="115">
        <f t="shared" si="296"/>
        <v>0</v>
      </c>
      <c r="V3272" s="115">
        <f t="shared" si="296"/>
        <v>0</v>
      </c>
    </row>
    <row r="3273" spans="19:22" x14ac:dyDescent="0.2">
      <c r="S3273" s="127">
        <f t="shared" si="294"/>
        <v>0</v>
      </c>
      <c r="T3273" s="115">
        <f t="shared" si="295"/>
        <v>0</v>
      </c>
      <c r="U3273" s="115">
        <f t="shared" si="296"/>
        <v>0</v>
      </c>
      <c r="V3273" s="115">
        <f t="shared" si="296"/>
        <v>0</v>
      </c>
    </row>
    <row r="3274" spans="19:22" x14ac:dyDescent="0.2">
      <c r="S3274" s="127">
        <f t="shared" si="294"/>
        <v>0</v>
      </c>
      <c r="T3274" s="115">
        <f t="shared" si="295"/>
        <v>0</v>
      </c>
      <c r="U3274" s="115">
        <f t="shared" si="296"/>
        <v>0</v>
      </c>
      <c r="V3274" s="115">
        <f t="shared" si="296"/>
        <v>0</v>
      </c>
    </row>
    <row r="3275" spans="19:22" x14ac:dyDescent="0.2">
      <c r="S3275" s="127">
        <f t="shared" si="294"/>
        <v>0</v>
      </c>
      <c r="T3275" s="115">
        <f t="shared" si="295"/>
        <v>0</v>
      </c>
      <c r="U3275" s="115">
        <f t="shared" si="296"/>
        <v>0</v>
      </c>
      <c r="V3275" s="115">
        <f t="shared" si="296"/>
        <v>0</v>
      </c>
    </row>
    <row r="3276" spans="19:22" x14ac:dyDescent="0.2">
      <c r="S3276" s="127">
        <f t="shared" si="294"/>
        <v>0</v>
      </c>
      <c r="T3276" s="115">
        <f t="shared" si="295"/>
        <v>0</v>
      </c>
      <c r="U3276" s="115">
        <f t="shared" si="296"/>
        <v>0</v>
      </c>
      <c r="V3276" s="115">
        <f t="shared" si="296"/>
        <v>0</v>
      </c>
    </row>
    <row r="3277" spans="19:22" x14ac:dyDescent="0.2">
      <c r="S3277" s="127">
        <f t="shared" si="294"/>
        <v>0</v>
      </c>
      <c r="T3277" s="115">
        <f t="shared" si="295"/>
        <v>0</v>
      </c>
      <c r="U3277" s="115">
        <f t="shared" si="296"/>
        <v>0</v>
      </c>
      <c r="V3277" s="115">
        <f t="shared" si="296"/>
        <v>0</v>
      </c>
    </row>
    <row r="3278" spans="19:22" x14ac:dyDescent="0.2">
      <c r="S3278" s="127">
        <f t="shared" si="294"/>
        <v>0</v>
      </c>
      <c r="T3278" s="115">
        <f t="shared" si="295"/>
        <v>0</v>
      </c>
      <c r="U3278" s="115">
        <f t="shared" si="296"/>
        <v>0</v>
      </c>
      <c r="V3278" s="115">
        <f t="shared" si="296"/>
        <v>0</v>
      </c>
    </row>
    <row r="3279" spans="19:22" x14ac:dyDescent="0.2">
      <c r="S3279" s="127">
        <f t="shared" si="294"/>
        <v>0</v>
      </c>
      <c r="T3279" s="115">
        <f t="shared" si="295"/>
        <v>0</v>
      </c>
      <c r="U3279" s="115">
        <f t="shared" si="296"/>
        <v>0</v>
      </c>
      <c r="V3279" s="115">
        <f t="shared" si="296"/>
        <v>0</v>
      </c>
    </row>
    <row r="3280" spans="19:22" x14ac:dyDescent="0.2">
      <c r="S3280" s="127">
        <f t="shared" si="294"/>
        <v>0</v>
      </c>
      <c r="T3280" s="115">
        <f t="shared" si="295"/>
        <v>0</v>
      </c>
      <c r="U3280" s="115">
        <f t="shared" si="296"/>
        <v>0</v>
      </c>
      <c r="V3280" s="115">
        <f t="shared" si="296"/>
        <v>0</v>
      </c>
    </row>
    <row r="3281" spans="19:22" x14ac:dyDescent="0.2">
      <c r="S3281" s="127">
        <f t="shared" si="294"/>
        <v>0</v>
      </c>
      <c r="T3281" s="115">
        <f t="shared" si="295"/>
        <v>0</v>
      </c>
      <c r="U3281" s="115">
        <f t="shared" si="296"/>
        <v>0</v>
      </c>
      <c r="V3281" s="115">
        <f t="shared" si="296"/>
        <v>0</v>
      </c>
    </row>
    <row r="3282" spans="19:22" x14ac:dyDescent="0.2">
      <c r="S3282" s="127">
        <f t="shared" si="294"/>
        <v>0</v>
      </c>
      <c r="T3282" s="115">
        <f t="shared" si="295"/>
        <v>0</v>
      </c>
      <c r="U3282" s="115">
        <f t="shared" si="296"/>
        <v>0</v>
      </c>
      <c r="V3282" s="115">
        <f t="shared" si="296"/>
        <v>0</v>
      </c>
    </row>
    <row r="3283" spans="19:22" x14ac:dyDescent="0.2">
      <c r="S3283" s="127">
        <f t="shared" si="294"/>
        <v>0</v>
      </c>
      <c r="T3283" s="115">
        <f t="shared" si="295"/>
        <v>0</v>
      </c>
      <c r="U3283" s="115">
        <f t="shared" si="296"/>
        <v>0</v>
      </c>
      <c r="V3283" s="115">
        <f t="shared" si="296"/>
        <v>0</v>
      </c>
    </row>
    <row r="3284" spans="19:22" x14ac:dyDescent="0.2">
      <c r="S3284" s="127">
        <f t="shared" si="294"/>
        <v>0</v>
      </c>
      <c r="T3284" s="115">
        <f t="shared" si="295"/>
        <v>0</v>
      </c>
      <c r="U3284" s="115">
        <f t="shared" si="296"/>
        <v>0</v>
      </c>
      <c r="V3284" s="115">
        <f t="shared" si="296"/>
        <v>0</v>
      </c>
    </row>
    <row r="3285" spans="19:22" x14ac:dyDescent="0.2">
      <c r="S3285" s="127">
        <f t="shared" si="294"/>
        <v>0</v>
      </c>
      <c r="T3285" s="115">
        <f t="shared" si="295"/>
        <v>0</v>
      </c>
      <c r="U3285" s="115">
        <f t="shared" ref="U3285:V3300" si="297">+S3319</f>
        <v>0</v>
      </c>
      <c r="V3285" s="115">
        <f t="shared" si="297"/>
        <v>0</v>
      </c>
    </row>
    <row r="3286" spans="19:22" x14ac:dyDescent="0.2">
      <c r="S3286" s="127">
        <f t="shared" si="294"/>
        <v>0</v>
      </c>
      <c r="T3286" s="115">
        <f t="shared" si="295"/>
        <v>0</v>
      </c>
      <c r="U3286" s="115">
        <f t="shared" si="297"/>
        <v>0</v>
      </c>
      <c r="V3286" s="115">
        <f t="shared" si="297"/>
        <v>0</v>
      </c>
    </row>
    <row r="3287" spans="19:22" x14ac:dyDescent="0.2">
      <c r="S3287" s="127">
        <f t="shared" si="294"/>
        <v>0</v>
      </c>
      <c r="T3287" s="115">
        <f t="shared" si="295"/>
        <v>0</v>
      </c>
      <c r="U3287" s="115">
        <f t="shared" si="297"/>
        <v>0</v>
      </c>
      <c r="V3287" s="115">
        <f t="shared" si="297"/>
        <v>0</v>
      </c>
    </row>
    <row r="3288" spans="19:22" x14ac:dyDescent="0.2">
      <c r="S3288" s="127">
        <f t="shared" si="294"/>
        <v>0</v>
      </c>
      <c r="T3288" s="115">
        <f t="shared" si="295"/>
        <v>0</v>
      </c>
      <c r="U3288" s="115">
        <f t="shared" si="297"/>
        <v>0</v>
      </c>
      <c r="V3288" s="115">
        <f t="shared" si="297"/>
        <v>0</v>
      </c>
    </row>
    <row r="3289" spans="19:22" x14ac:dyDescent="0.2">
      <c r="S3289" s="127">
        <f t="shared" si="294"/>
        <v>0</v>
      </c>
      <c r="T3289" s="115">
        <f t="shared" si="295"/>
        <v>0</v>
      </c>
      <c r="U3289" s="115">
        <f t="shared" si="297"/>
        <v>0</v>
      </c>
      <c r="V3289" s="115">
        <f t="shared" si="297"/>
        <v>0</v>
      </c>
    </row>
    <row r="3290" spans="19:22" x14ac:dyDescent="0.2">
      <c r="S3290" s="127">
        <f t="shared" si="294"/>
        <v>0</v>
      </c>
      <c r="T3290" s="115">
        <f t="shared" si="295"/>
        <v>0</v>
      </c>
      <c r="U3290" s="115">
        <f t="shared" si="297"/>
        <v>0</v>
      </c>
      <c r="V3290" s="115">
        <f t="shared" si="297"/>
        <v>0</v>
      </c>
    </row>
    <row r="3291" spans="19:22" x14ac:dyDescent="0.2">
      <c r="S3291" s="127">
        <f t="shared" si="294"/>
        <v>0</v>
      </c>
      <c r="T3291" s="115">
        <f t="shared" si="295"/>
        <v>0</v>
      </c>
      <c r="U3291" s="115">
        <f t="shared" si="297"/>
        <v>0</v>
      </c>
      <c r="V3291" s="115">
        <f t="shared" si="297"/>
        <v>0</v>
      </c>
    </row>
    <row r="3292" spans="19:22" x14ac:dyDescent="0.2">
      <c r="S3292" s="127">
        <f t="shared" si="294"/>
        <v>0</v>
      </c>
      <c r="T3292" s="115">
        <f t="shared" si="295"/>
        <v>0</v>
      </c>
      <c r="U3292" s="115">
        <f t="shared" si="297"/>
        <v>0</v>
      </c>
      <c r="V3292" s="115">
        <f t="shared" si="297"/>
        <v>0</v>
      </c>
    </row>
    <row r="3293" spans="19:22" x14ac:dyDescent="0.2">
      <c r="S3293" s="127">
        <f t="shared" si="294"/>
        <v>0</v>
      </c>
      <c r="T3293" s="115">
        <f t="shared" si="295"/>
        <v>0</v>
      </c>
      <c r="U3293" s="115">
        <f t="shared" si="297"/>
        <v>0</v>
      </c>
      <c r="V3293" s="115">
        <f t="shared" si="297"/>
        <v>0</v>
      </c>
    </row>
    <row r="3294" spans="19:22" x14ac:dyDescent="0.2">
      <c r="S3294" s="127">
        <f t="shared" si="294"/>
        <v>0</v>
      </c>
      <c r="T3294" s="115">
        <f t="shared" si="295"/>
        <v>0</v>
      </c>
      <c r="U3294" s="115">
        <f t="shared" si="297"/>
        <v>0</v>
      </c>
      <c r="V3294" s="115">
        <f t="shared" si="297"/>
        <v>0</v>
      </c>
    </row>
    <row r="3295" spans="19:22" x14ac:dyDescent="0.2">
      <c r="S3295" s="127">
        <f t="shared" si="294"/>
        <v>0</v>
      </c>
      <c r="T3295" s="115">
        <f t="shared" si="295"/>
        <v>0</v>
      </c>
      <c r="U3295" s="115">
        <f t="shared" si="297"/>
        <v>0</v>
      </c>
      <c r="V3295" s="115">
        <f t="shared" si="297"/>
        <v>0</v>
      </c>
    </row>
    <row r="3296" spans="19:22" x14ac:dyDescent="0.2">
      <c r="S3296" s="127">
        <f t="shared" si="294"/>
        <v>0</v>
      </c>
      <c r="T3296" s="115">
        <f t="shared" si="295"/>
        <v>0</v>
      </c>
      <c r="U3296" s="115">
        <f t="shared" si="297"/>
        <v>0</v>
      </c>
      <c r="V3296" s="115">
        <f t="shared" si="297"/>
        <v>0</v>
      </c>
    </row>
    <row r="3297" spans="19:22" x14ac:dyDescent="0.2">
      <c r="S3297" s="127">
        <f t="shared" si="294"/>
        <v>0</v>
      </c>
      <c r="T3297" s="115">
        <f t="shared" si="295"/>
        <v>0</v>
      </c>
      <c r="U3297" s="115">
        <f t="shared" si="297"/>
        <v>0</v>
      </c>
      <c r="V3297" s="115">
        <f t="shared" si="297"/>
        <v>0</v>
      </c>
    </row>
    <row r="3298" spans="19:22" x14ac:dyDescent="0.2">
      <c r="S3298" s="127">
        <f t="shared" si="294"/>
        <v>0</v>
      </c>
      <c r="T3298" s="115">
        <f t="shared" si="295"/>
        <v>0</v>
      </c>
      <c r="U3298" s="115">
        <f t="shared" si="297"/>
        <v>0</v>
      </c>
      <c r="V3298" s="115">
        <f t="shared" si="297"/>
        <v>0</v>
      </c>
    </row>
    <row r="3299" spans="19:22" x14ac:dyDescent="0.2">
      <c r="S3299" s="127">
        <f t="shared" si="294"/>
        <v>0</v>
      </c>
      <c r="T3299" s="115">
        <f t="shared" si="295"/>
        <v>0</v>
      </c>
      <c r="U3299" s="115">
        <f t="shared" si="297"/>
        <v>0</v>
      </c>
      <c r="V3299" s="115">
        <f t="shared" si="297"/>
        <v>0</v>
      </c>
    </row>
    <row r="3300" spans="19:22" x14ac:dyDescent="0.2">
      <c r="S3300" s="127">
        <f t="shared" si="294"/>
        <v>0</v>
      </c>
      <c r="T3300" s="115">
        <f t="shared" si="295"/>
        <v>0</v>
      </c>
      <c r="U3300" s="115">
        <f t="shared" si="297"/>
        <v>0</v>
      </c>
      <c r="V3300" s="115">
        <f t="shared" si="297"/>
        <v>0</v>
      </c>
    </row>
    <row r="3301" spans="19:22" x14ac:dyDescent="0.2">
      <c r="S3301" s="115">
        <f>IF(SUM(F3301:H3301)&gt;0,SUM(F3301:H3301),0)</f>
        <v>0</v>
      </c>
      <c r="T3301" s="115">
        <f>IF((F3301)+(G3301)*1.5+(H3301)*2&gt;0,(F3301)+(G3301)*1.5+(H3301)*2,0)</f>
        <v>0</v>
      </c>
    </row>
    <row r="3302" spans="19:22" x14ac:dyDescent="0.2">
      <c r="S3302" s="115">
        <f t="shared" ref="S3302:S3334" si="298">IF(SUM(F3302:H3302)&gt;0,SUM(F3302:H3302),0)</f>
        <v>0</v>
      </c>
      <c r="T3302" s="115">
        <f t="shared" ref="T3302:T3334" si="299">IF((F3302)+(G3302)*1.5+(H3302)*2&gt;0,(F3302)+(G3302)*1.5+(H3302)*2,0)</f>
        <v>0</v>
      </c>
    </row>
    <row r="3303" spans="19:22" x14ac:dyDescent="0.2">
      <c r="S3303" s="115">
        <f t="shared" si="298"/>
        <v>0</v>
      </c>
      <c r="T3303" s="115">
        <f t="shared" si="299"/>
        <v>0</v>
      </c>
    </row>
    <row r="3304" spans="19:22" x14ac:dyDescent="0.2">
      <c r="S3304" s="115">
        <f t="shared" si="298"/>
        <v>0</v>
      </c>
      <c r="T3304" s="115">
        <f t="shared" si="299"/>
        <v>0</v>
      </c>
    </row>
    <row r="3305" spans="19:22" x14ac:dyDescent="0.2">
      <c r="S3305" s="115">
        <f t="shared" si="298"/>
        <v>0</v>
      </c>
      <c r="T3305" s="115">
        <f t="shared" si="299"/>
        <v>0</v>
      </c>
    </row>
    <row r="3306" spans="19:22" x14ac:dyDescent="0.2">
      <c r="S3306" s="115">
        <f t="shared" si="298"/>
        <v>0</v>
      </c>
      <c r="T3306" s="115">
        <f t="shared" si="299"/>
        <v>0</v>
      </c>
    </row>
    <row r="3307" spans="19:22" x14ac:dyDescent="0.2">
      <c r="S3307" s="115">
        <f t="shared" si="298"/>
        <v>0</v>
      </c>
      <c r="T3307" s="115">
        <f t="shared" si="299"/>
        <v>0</v>
      </c>
    </row>
    <row r="3308" spans="19:22" x14ac:dyDescent="0.2">
      <c r="S3308" s="115">
        <f t="shared" si="298"/>
        <v>0</v>
      </c>
      <c r="T3308" s="115">
        <f t="shared" si="299"/>
        <v>0</v>
      </c>
    </row>
    <row r="3309" spans="19:22" x14ac:dyDescent="0.2">
      <c r="S3309" s="115">
        <f t="shared" si="298"/>
        <v>0</v>
      </c>
      <c r="T3309" s="115">
        <f t="shared" si="299"/>
        <v>0</v>
      </c>
    </row>
    <row r="3310" spans="19:22" x14ac:dyDescent="0.2">
      <c r="S3310" s="115">
        <f t="shared" si="298"/>
        <v>0</v>
      </c>
      <c r="T3310" s="115">
        <f t="shared" si="299"/>
        <v>0</v>
      </c>
    </row>
    <row r="3311" spans="19:22" x14ac:dyDescent="0.2">
      <c r="S3311" s="115">
        <f t="shared" si="298"/>
        <v>0</v>
      </c>
      <c r="T3311" s="115">
        <f t="shared" si="299"/>
        <v>0</v>
      </c>
    </row>
    <row r="3312" spans="19:22" x14ac:dyDescent="0.2">
      <c r="S3312" s="115">
        <f t="shared" si="298"/>
        <v>0</v>
      </c>
      <c r="T3312" s="115">
        <f t="shared" si="299"/>
        <v>0</v>
      </c>
    </row>
    <row r="3313" spans="19:20" x14ac:dyDescent="0.2">
      <c r="S3313" s="115">
        <f t="shared" si="298"/>
        <v>0</v>
      </c>
      <c r="T3313" s="115">
        <f t="shared" si="299"/>
        <v>0</v>
      </c>
    </row>
    <row r="3314" spans="19:20" x14ac:dyDescent="0.2">
      <c r="S3314" s="115">
        <f t="shared" si="298"/>
        <v>0</v>
      </c>
      <c r="T3314" s="115">
        <f t="shared" si="299"/>
        <v>0</v>
      </c>
    </row>
    <row r="3315" spans="19:20" x14ac:dyDescent="0.2">
      <c r="S3315" s="115">
        <f t="shared" si="298"/>
        <v>0</v>
      </c>
      <c r="T3315" s="115">
        <f t="shared" si="299"/>
        <v>0</v>
      </c>
    </row>
    <row r="3316" spans="19:20" x14ac:dyDescent="0.2">
      <c r="S3316" s="115">
        <f t="shared" si="298"/>
        <v>0</v>
      </c>
      <c r="T3316" s="115">
        <f t="shared" si="299"/>
        <v>0</v>
      </c>
    </row>
    <row r="3317" spans="19:20" x14ac:dyDescent="0.2">
      <c r="S3317" s="115">
        <f t="shared" si="298"/>
        <v>0</v>
      </c>
      <c r="T3317" s="115">
        <f t="shared" si="299"/>
        <v>0</v>
      </c>
    </row>
    <row r="3318" spans="19:20" x14ac:dyDescent="0.2">
      <c r="S3318" s="115">
        <f t="shared" si="298"/>
        <v>0</v>
      </c>
      <c r="T3318" s="115">
        <f t="shared" si="299"/>
        <v>0</v>
      </c>
    </row>
    <row r="3319" spans="19:20" x14ac:dyDescent="0.2">
      <c r="S3319" s="115">
        <f t="shared" si="298"/>
        <v>0</v>
      </c>
      <c r="T3319" s="115">
        <f t="shared" si="299"/>
        <v>0</v>
      </c>
    </row>
    <row r="3320" spans="19:20" x14ac:dyDescent="0.2">
      <c r="S3320" s="115">
        <f t="shared" si="298"/>
        <v>0</v>
      </c>
      <c r="T3320" s="115">
        <f t="shared" si="299"/>
        <v>0</v>
      </c>
    </row>
    <row r="3321" spans="19:20" x14ac:dyDescent="0.2">
      <c r="S3321" s="115">
        <f t="shared" si="298"/>
        <v>0</v>
      </c>
      <c r="T3321" s="115">
        <f t="shared" si="299"/>
        <v>0</v>
      </c>
    </row>
    <row r="3322" spans="19:20" x14ac:dyDescent="0.2">
      <c r="S3322" s="115">
        <f t="shared" si="298"/>
        <v>0</v>
      </c>
      <c r="T3322" s="115">
        <f t="shared" si="299"/>
        <v>0</v>
      </c>
    </row>
    <row r="3323" spans="19:20" x14ac:dyDescent="0.2">
      <c r="S3323" s="115">
        <f t="shared" si="298"/>
        <v>0</v>
      </c>
      <c r="T3323" s="115">
        <f t="shared" si="299"/>
        <v>0</v>
      </c>
    </row>
    <row r="3324" spans="19:20" x14ac:dyDescent="0.2">
      <c r="S3324" s="115">
        <f t="shared" si="298"/>
        <v>0</v>
      </c>
      <c r="T3324" s="115">
        <f t="shared" si="299"/>
        <v>0</v>
      </c>
    </row>
    <row r="3325" spans="19:20" x14ac:dyDescent="0.2">
      <c r="S3325" s="115">
        <f t="shared" si="298"/>
        <v>0</v>
      </c>
      <c r="T3325" s="115">
        <f t="shared" si="299"/>
        <v>0</v>
      </c>
    </row>
    <row r="3326" spans="19:20" x14ac:dyDescent="0.2">
      <c r="S3326" s="115">
        <f t="shared" si="298"/>
        <v>0</v>
      </c>
      <c r="T3326" s="115">
        <f t="shared" si="299"/>
        <v>0</v>
      </c>
    </row>
    <row r="3327" spans="19:20" x14ac:dyDescent="0.2">
      <c r="S3327" s="115">
        <f t="shared" si="298"/>
        <v>0</v>
      </c>
      <c r="T3327" s="115">
        <f t="shared" si="299"/>
        <v>0</v>
      </c>
    </row>
    <row r="3328" spans="19:20" x14ac:dyDescent="0.2">
      <c r="S3328" s="115">
        <f t="shared" si="298"/>
        <v>0</v>
      </c>
      <c r="T3328" s="115">
        <f t="shared" si="299"/>
        <v>0</v>
      </c>
    </row>
    <row r="3329" spans="19:22" x14ac:dyDescent="0.2">
      <c r="S3329" s="115">
        <f t="shared" si="298"/>
        <v>0</v>
      </c>
      <c r="T3329" s="115">
        <f t="shared" si="299"/>
        <v>0</v>
      </c>
    </row>
    <row r="3330" spans="19:22" x14ac:dyDescent="0.2">
      <c r="S3330" s="115">
        <f t="shared" si="298"/>
        <v>0</v>
      </c>
      <c r="T3330" s="115">
        <f t="shared" si="299"/>
        <v>0</v>
      </c>
    </row>
    <row r="3331" spans="19:22" x14ac:dyDescent="0.2">
      <c r="S3331" s="115">
        <f t="shared" si="298"/>
        <v>0</v>
      </c>
      <c r="T3331" s="115">
        <f t="shared" si="299"/>
        <v>0</v>
      </c>
    </row>
    <row r="3332" spans="19:22" x14ac:dyDescent="0.2">
      <c r="S3332" s="115">
        <f t="shared" si="298"/>
        <v>0</v>
      </c>
      <c r="T3332" s="115">
        <f t="shared" si="299"/>
        <v>0</v>
      </c>
    </row>
    <row r="3333" spans="19:22" x14ac:dyDescent="0.2">
      <c r="S3333" s="115">
        <f t="shared" si="298"/>
        <v>0</v>
      </c>
      <c r="T3333" s="115">
        <f t="shared" si="299"/>
        <v>0</v>
      </c>
    </row>
    <row r="3334" spans="19:22" x14ac:dyDescent="0.2">
      <c r="S3334" s="115">
        <f t="shared" si="298"/>
        <v>0</v>
      </c>
      <c r="T3334" s="115">
        <f t="shared" si="299"/>
        <v>0</v>
      </c>
    </row>
    <row r="3335" spans="19:22" x14ac:dyDescent="0.2">
      <c r="S3335" s="127">
        <f>IF(SUM(F3335:Q3335)&gt;0,SUM(F3335:Q3335),0)</f>
        <v>0</v>
      </c>
      <c r="T3335" s="115">
        <f>IF((F3335+I3335+L3335+O3335)+(G3335+J3335+M3335+P3335)*1.5+(H3335+K3335+N3335+Q3335)*2&gt;0,(F3335+I3335+L3335+O3335)+(G3335+J3335+M3335+P3335)*1.5+(H3335+K3335+N3335+Q3335)*2,0)</f>
        <v>0</v>
      </c>
      <c r="U3335" s="115">
        <f>+S3369</f>
        <v>0</v>
      </c>
      <c r="V3335" s="115">
        <f>+T3369</f>
        <v>0</v>
      </c>
    </row>
    <row r="3336" spans="19:22" x14ac:dyDescent="0.2">
      <c r="S3336" s="127">
        <f t="shared" ref="S3336:S3368" si="300">IF(SUM(F3336:Q3336)&gt;0,SUM(F3336:Q3336),0)</f>
        <v>0</v>
      </c>
      <c r="T3336" s="115">
        <f>IF((F3336+I3336+L3336+O3336)+(G3336+J3336+M3336+P3336)*1.5+(H3336+K3336+N3336+Q3336)*2&gt;0,(F3336+I3336+L3336+O3336)+(G3336+J3336+M3336+P3336)*1.5+(H3336+K3336+N3336+Q3336)*2,0)</f>
        <v>0</v>
      </c>
      <c r="U3336" s="115">
        <f>+S3370</f>
        <v>0</v>
      </c>
      <c r="V3336" s="115">
        <f>+T3370</f>
        <v>0</v>
      </c>
    </row>
    <row r="3337" spans="19:22" x14ac:dyDescent="0.2">
      <c r="S3337" s="127">
        <f t="shared" si="300"/>
        <v>0</v>
      </c>
      <c r="T3337" s="115">
        <f t="shared" ref="T3337:T3368" si="301">IF((F3337+I3337+L3337+O3337)+(G3337+J3337+M3337+P3337)*1.5+(H3337+K3337+N3337+Q3337)*2&gt;0,(F3337+I3337+L3337+O3337)+(G3337+J3337+M3337+P3337)*1.5+(H3337+K3337+N3337+Q3337)*2,0)</f>
        <v>0</v>
      </c>
      <c r="U3337" s="115">
        <f t="shared" ref="U3337:V3352" si="302">+S3371</f>
        <v>0</v>
      </c>
      <c r="V3337" s="115">
        <f t="shared" si="302"/>
        <v>0</v>
      </c>
    </row>
    <row r="3338" spans="19:22" x14ac:dyDescent="0.2">
      <c r="S3338" s="127">
        <f t="shared" si="300"/>
        <v>0</v>
      </c>
      <c r="T3338" s="115">
        <f t="shared" si="301"/>
        <v>0</v>
      </c>
      <c r="U3338" s="115">
        <f t="shared" si="302"/>
        <v>0</v>
      </c>
      <c r="V3338" s="115">
        <f t="shared" si="302"/>
        <v>0</v>
      </c>
    </row>
    <row r="3339" spans="19:22" x14ac:dyDescent="0.2">
      <c r="S3339" s="127">
        <f t="shared" si="300"/>
        <v>0</v>
      </c>
      <c r="T3339" s="115">
        <f t="shared" si="301"/>
        <v>0</v>
      </c>
      <c r="U3339" s="115">
        <f t="shared" si="302"/>
        <v>0</v>
      </c>
      <c r="V3339" s="115">
        <f t="shared" si="302"/>
        <v>0</v>
      </c>
    </row>
    <row r="3340" spans="19:22" x14ac:dyDescent="0.2">
      <c r="S3340" s="127">
        <f t="shared" si="300"/>
        <v>0</v>
      </c>
      <c r="T3340" s="115">
        <f t="shared" si="301"/>
        <v>0</v>
      </c>
      <c r="U3340" s="115">
        <f t="shared" si="302"/>
        <v>0</v>
      </c>
      <c r="V3340" s="115">
        <f t="shared" si="302"/>
        <v>0</v>
      </c>
    </row>
    <row r="3341" spans="19:22" x14ac:dyDescent="0.2">
      <c r="S3341" s="127">
        <f t="shared" si="300"/>
        <v>0</v>
      </c>
      <c r="T3341" s="115">
        <f t="shared" si="301"/>
        <v>0</v>
      </c>
      <c r="U3341" s="115">
        <f t="shared" si="302"/>
        <v>0</v>
      </c>
      <c r="V3341" s="115">
        <f t="shared" si="302"/>
        <v>0</v>
      </c>
    </row>
    <row r="3342" spans="19:22" x14ac:dyDescent="0.2">
      <c r="S3342" s="127">
        <f t="shared" si="300"/>
        <v>0</v>
      </c>
      <c r="T3342" s="115">
        <f t="shared" si="301"/>
        <v>0</v>
      </c>
      <c r="U3342" s="115">
        <f t="shared" si="302"/>
        <v>0</v>
      </c>
      <c r="V3342" s="115">
        <f t="shared" si="302"/>
        <v>0</v>
      </c>
    </row>
    <row r="3343" spans="19:22" x14ac:dyDescent="0.2">
      <c r="S3343" s="127">
        <f t="shared" si="300"/>
        <v>0</v>
      </c>
      <c r="T3343" s="115">
        <f t="shared" si="301"/>
        <v>0</v>
      </c>
      <c r="U3343" s="115">
        <f t="shared" si="302"/>
        <v>0</v>
      </c>
      <c r="V3343" s="115">
        <f t="shared" si="302"/>
        <v>0</v>
      </c>
    </row>
    <row r="3344" spans="19:22" x14ac:dyDescent="0.2">
      <c r="S3344" s="127">
        <f t="shared" si="300"/>
        <v>0</v>
      </c>
      <c r="T3344" s="115">
        <f t="shared" si="301"/>
        <v>0</v>
      </c>
      <c r="U3344" s="115">
        <f t="shared" si="302"/>
        <v>0</v>
      </c>
      <c r="V3344" s="115">
        <f t="shared" si="302"/>
        <v>0</v>
      </c>
    </row>
    <row r="3345" spans="19:22" x14ac:dyDescent="0.2">
      <c r="S3345" s="127">
        <f t="shared" si="300"/>
        <v>0</v>
      </c>
      <c r="T3345" s="115">
        <f t="shared" si="301"/>
        <v>0</v>
      </c>
      <c r="U3345" s="115">
        <f t="shared" si="302"/>
        <v>0</v>
      </c>
      <c r="V3345" s="115">
        <f t="shared" si="302"/>
        <v>0</v>
      </c>
    </row>
    <row r="3346" spans="19:22" x14ac:dyDescent="0.2">
      <c r="S3346" s="127">
        <f t="shared" si="300"/>
        <v>0</v>
      </c>
      <c r="T3346" s="115">
        <f t="shared" si="301"/>
        <v>0</v>
      </c>
      <c r="U3346" s="115">
        <f t="shared" si="302"/>
        <v>0</v>
      </c>
      <c r="V3346" s="115">
        <f t="shared" si="302"/>
        <v>0</v>
      </c>
    </row>
    <row r="3347" spans="19:22" x14ac:dyDescent="0.2">
      <c r="S3347" s="127">
        <f t="shared" si="300"/>
        <v>0</v>
      </c>
      <c r="T3347" s="115">
        <f t="shared" si="301"/>
        <v>0</v>
      </c>
      <c r="U3347" s="115">
        <f t="shared" si="302"/>
        <v>0</v>
      </c>
      <c r="V3347" s="115">
        <f t="shared" si="302"/>
        <v>0</v>
      </c>
    </row>
    <row r="3348" spans="19:22" x14ac:dyDescent="0.2">
      <c r="S3348" s="127">
        <f t="shared" si="300"/>
        <v>0</v>
      </c>
      <c r="T3348" s="115">
        <f t="shared" si="301"/>
        <v>0</v>
      </c>
      <c r="U3348" s="115">
        <f t="shared" si="302"/>
        <v>0</v>
      </c>
      <c r="V3348" s="115">
        <f t="shared" si="302"/>
        <v>0</v>
      </c>
    </row>
    <row r="3349" spans="19:22" x14ac:dyDescent="0.2">
      <c r="S3349" s="127">
        <f t="shared" si="300"/>
        <v>0</v>
      </c>
      <c r="T3349" s="115">
        <f t="shared" si="301"/>
        <v>0</v>
      </c>
      <c r="U3349" s="115">
        <f t="shared" si="302"/>
        <v>0</v>
      </c>
      <c r="V3349" s="115">
        <f t="shared" si="302"/>
        <v>0</v>
      </c>
    </row>
    <row r="3350" spans="19:22" x14ac:dyDescent="0.2">
      <c r="S3350" s="127">
        <f t="shared" si="300"/>
        <v>0</v>
      </c>
      <c r="T3350" s="115">
        <f t="shared" si="301"/>
        <v>0</v>
      </c>
      <c r="U3350" s="115">
        <f t="shared" si="302"/>
        <v>0</v>
      </c>
      <c r="V3350" s="115">
        <f t="shared" si="302"/>
        <v>0</v>
      </c>
    </row>
    <row r="3351" spans="19:22" x14ac:dyDescent="0.2">
      <c r="S3351" s="127">
        <f t="shared" si="300"/>
        <v>0</v>
      </c>
      <c r="T3351" s="115">
        <f t="shared" si="301"/>
        <v>0</v>
      </c>
      <c r="U3351" s="115">
        <f t="shared" si="302"/>
        <v>0</v>
      </c>
      <c r="V3351" s="115">
        <f t="shared" si="302"/>
        <v>0</v>
      </c>
    </row>
    <row r="3352" spans="19:22" x14ac:dyDescent="0.2">
      <c r="S3352" s="127">
        <f t="shared" si="300"/>
        <v>0</v>
      </c>
      <c r="T3352" s="115">
        <f t="shared" si="301"/>
        <v>0</v>
      </c>
      <c r="U3352" s="115">
        <f t="shared" si="302"/>
        <v>0</v>
      </c>
      <c r="V3352" s="115">
        <f t="shared" si="302"/>
        <v>0</v>
      </c>
    </row>
    <row r="3353" spans="19:22" x14ac:dyDescent="0.2">
      <c r="S3353" s="127">
        <f t="shared" si="300"/>
        <v>0</v>
      </c>
      <c r="T3353" s="115">
        <f t="shared" si="301"/>
        <v>0</v>
      </c>
      <c r="U3353" s="115">
        <f t="shared" ref="U3353:V3368" si="303">+S3387</f>
        <v>0</v>
      </c>
      <c r="V3353" s="115">
        <f t="shared" si="303"/>
        <v>0</v>
      </c>
    </row>
    <row r="3354" spans="19:22" x14ac:dyDescent="0.2">
      <c r="S3354" s="127">
        <f t="shared" si="300"/>
        <v>0</v>
      </c>
      <c r="T3354" s="115">
        <f t="shared" si="301"/>
        <v>0</v>
      </c>
      <c r="U3354" s="115">
        <f t="shared" si="303"/>
        <v>0</v>
      </c>
      <c r="V3354" s="115">
        <f t="shared" si="303"/>
        <v>0</v>
      </c>
    </row>
    <row r="3355" spans="19:22" x14ac:dyDescent="0.2">
      <c r="S3355" s="127">
        <f t="shared" si="300"/>
        <v>0</v>
      </c>
      <c r="T3355" s="115">
        <f t="shared" si="301"/>
        <v>0</v>
      </c>
      <c r="U3355" s="115">
        <f t="shared" si="303"/>
        <v>0</v>
      </c>
      <c r="V3355" s="115">
        <f t="shared" si="303"/>
        <v>0</v>
      </c>
    </row>
    <row r="3356" spans="19:22" x14ac:dyDescent="0.2">
      <c r="S3356" s="127">
        <f t="shared" si="300"/>
        <v>0</v>
      </c>
      <c r="T3356" s="115">
        <f t="shared" si="301"/>
        <v>0</v>
      </c>
      <c r="U3356" s="115">
        <f t="shared" si="303"/>
        <v>0</v>
      </c>
      <c r="V3356" s="115">
        <f t="shared" si="303"/>
        <v>0</v>
      </c>
    </row>
    <row r="3357" spans="19:22" x14ac:dyDescent="0.2">
      <c r="S3357" s="127">
        <f t="shared" si="300"/>
        <v>0</v>
      </c>
      <c r="T3357" s="115">
        <f t="shared" si="301"/>
        <v>0</v>
      </c>
      <c r="U3357" s="115">
        <f t="shared" si="303"/>
        <v>0</v>
      </c>
      <c r="V3357" s="115">
        <f t="shared" si="303"/>
        <v>0</v>
      </c>
    </row>
    <row r="3358" spans="19:22" x14ac:dyDescent="0.2">
      <c r="S3358" s="127">
        <f t="shared" si="300"/>
        <v>0</v>
      </c>
      <c r="T3358" s="115">
        <f t="shared" si="301"/>
        <v>0</v>
      </c>
      <c r="U3358" s="115">
        <f t="shared" si="303"/>
        <v>0</v>
      </c>
      <c r="V3358" s="115">
        <f t="shared" si="303"/>
        <v>0</v>
      </c>
    </row>
    <row r="3359" spans="19:22" x14ac:dyDescent="0.2">
      <c r="S3359" s="127">
        <f t="shared" si="300"/>
        <v>0</v>
      </c>
      <c r="T3359" s="115">
        <f t="shared" si="301"/>
        <v>0</v>
      </c>
      <c r="U3359" s="115">
        <f t="shared" si="303"/>
        <v>0</v>
      </c>
      <c r="V3359" s="115">
        <f t="shared" si="303"/>
        <v>0</v>
      </c>
    </row>
    <row r="3360" spans="19:22" x14ac:dyDescent="0.2">
      <c r="S3360" s="127">
        <f t="shared" si="300"/>
        <v>0</v>
      </c>
      <c r="T3360" s="115">
        <f t="shared" si="301"/>
        <v>0</v>
      </c>
      <c r="U3360" s="115">
        <f t="shared" si="303"/>
        <v>0</v>
      </c>
      <c r="V3360" s="115">
        <f t="shared" si="303"/>
        <v>0</v>
      </c>
    </row>
    <row r="3361" spans="19:22" x14ac:dyDescent="0.2">
      <c r="S3361" s="127">
        <f t="shared" si="300"/>
        <v>0</v>
      </c>
      <c r="T3361" s="115">
        <f t="shared" si="301"/>
        <v>0</v>
      </c>
      <c r="U3361" s="115">
        <f t="shared" si="303"/>
        <v>0</v>
      </c>
      <c r="V3361" s="115">
        <f t="shared" si="303"/>
        <v>0</v>
      </c>
    </row>
    <row r="3362" spans="19:22" x14ac:dyDescent="0.2">
      <c r="S3362" s="127">
        <f t="shared" si="300"/>
        <v>0</v>
      </c>
      <c r="T3362" s="115">
        <f t="shared" si="301"/>
        <v>0</v>
      </c>
      <c r="U3362" s="115">
        <f t="shared" si="303"/>
        <v>0</v>
      </c>
      <c r="V3362" s="115">
        <f t="shared" si="303"/>
        <v>0</v>
      </c>
    </row>
    <row r="3363" spans="19:22" x14ac:dyDescent="0.2">
      <c r="S3363" s="127">
        <f t="shared" si="300"/>
        <v>0</v>
      </c>
      <c r="T3363" s="115">
        <f t="shared" si="301"/>
        <v>0</v>
      </c>
      <c r="U3363" s="115">
        <f t="shared" si="303"/>
        <v>0</v>
      </c>
      <c r="V3363" s="115">
        <f t="shared" si="303"/>
        <v>0</v>
      </c>
    </row>
    <row r="3364" spans="19:22" x14ac:dyDescent="0.2">
      <c r="S3364" s="127">
        <f t="shared" si="300"/>
        <v>0</v>
      </c>
      <c r="T3364" s="115">
        <f t="shared" si="301"/>
        <v>0</v>
      </c>
      <c r="U3364" s="115">
        <f t="shared" si="303"/>
        <v>0</v>
      </c>
      <c r="V3364" s="115">
        <f t="shared" si="303"/>
        <v>0</v>
      </c>
    </row>
    <row r="3365" spans="19:22" x14ac:dyDescent="0.2">
      <c r="S3365" s="127">
        <f t="shared" si="300"/>
        <v>0</v>
      </c>
      <c r="T3365" s="115">
        <f t="shared" si="301"/>
        <v>0</v>
      </c>
      <c r="U3365" s="115">
        <f t="shared" si="303"/>
        <v>0</v>
      </c>
      <c r="V3365" s="115">
        <f t="shared" si="303"/>
        <v>0</v>
      </c>
    </row>
    <row r="3366" spans="19:22" x14ac:dyDescent="0.2">
      <c r="S3366" s="127">
        <f t="shared" si="300"/>
        <v>0</v>
      </c>
      <c r="T3366" s="115">
        <f t="shared" si="301"/>
        <v>0</v>
      </c>
      <c r="U3366" s="115">
        <f t="shared" si="303"/>
        <v>0</v>
      </c>
      <c r="V3366" s="115">
        <f t="shared" si="303"/>
        <v>0</v>
      </c>
    </row>
    <row r="3367" spans="19:22" x14ac:dyDescent="0.2">
      <c r="S3367" s="127">
        <f t="shared" si="300"/>
        <v>0</v>
      </c>
      <c r="T3367" s="115">
        <f t="shared" si="301"/>
        <v>0</v>
      </c>
      <c r="U3367" s="115">
        <f t="shared" si="303"/>
        <v>0</v>
      </c>
      <c r="V3367" s="115">
        <f t="shared" si="303"/>
        <v>0</v>
      </c>
    </row>
    <row r="3368" spans="19:22" x14ac:dyDescent="0.2">
      <c r="S3368" s="127">
        <f t="shared" si="300"/>
        <v>0</v>
      </c>
      <c r="T3368" s="115">
        <f t="shared" si="301"/>
        <v>0</v>
      </c>
      <c r="U3368" s="115">
        <f t="shared" si="303"/>
        <v>0</v>
      </c>
      <c r="V3368" s="115">
        <f t="shared" si="303"/>
        <v>0</v>
      </c>
    </row>
    <row r="3369" spans="19:22" x14ac:dyDescent="0.2">
      <c r="S3369" s="115">
        <f>IF(SUM(F3369:H3369)&gt;0,SUM(F3369:H3369),0)</f>
        <v>0</v>
      </c>
      <c r="T3369" s="115">
        <f>IF((F3369)+(G3369)*1.5+(H3369)*2&gt;0,(F3369)+(G3369)*1.5+(H3369)*2,0)</f>
        <v>0</v>
      </c>
    </row>
    <row r="3370" spans="19:22" x14ac:dyDescent="0.2">
      <c r="S3370" s="115">
        <f t="shared" ref="S3370:S3402" si="304">IF(SUM(F3370:H3370)&gt;0,SUM(F3370:H3370),0)</f>
        <v>0</v>
      </c>
      <c r="T3370" s="115">
        <f t="shared" ref="T3370:T3402" si="305">IF((F3370)+(G3370)*1.5+(H3370)*2&gt;0,(F3370)+(G3370)*1.5+(H3370)*2,0)</f>
        <v>0</v>
      </c>
    </row>
    <row r="3371" spans="19:22" x14ac:dyDescent="0.2">
      <c r="S3371" s="115">
        <f t="shared" si="304"/>
        <v>0</v>
      </c>
      <c r="T3371" s="115">
        <f t="shared" si="305"/>
        <v>0</v>
      </c>
    </row>
    <row r="3372" spans="19:22" x14ac:dyDescent="0.2">
      <c r="S3372" s="115">
        <f t="shared" si="304"/>
        <v>0</v>
      </c>
      <c r="T3372" s="115">
        <f t="shared" si="305"/>
        <v>0</v>
      </c>
    </row>
    <row r="3373" spans="19:22" x14ac:dyDescent="0.2">
      <c r="S3373" s="115">
        <f t="shared" si="304"/>
        <v>0</v>
      </c>
      <c r="T3373" s="115">
        <f t="shared" si="305"/>
        <v>0</v>
      </c>
    </row>
    <row r="3374" spans="19:22" x14ac:dyDescent="0.2">
      <c r="S3374" s="115">
        <f t="shared" si="304"/>
        <v>0</v>
      </c>
      <c r="T3374" s="115">
        <f t="shared" si="305"/>
        <v>0</v>
      </c>
    </row>
    <row r="3375" spans="19:22" x14ac:dyDescent="0.2">
      <c r="S3375" s="115">
        <f t="shared" si="304"/>
        <v>0</v>
      </c>
      <c r="T3375" s="115">
        <f t="shared" si="305"/>
        <v>0</v>
      </c>
    </row>
    <row r="3376" spans="19:22" x14ac:dyDescent="0.2">
      <c r="S3376" s="115">
        <f t="shared" si="304"/>
        <v>0</v>
      </c>
      <c r="T3376" s="115">
        <f t="shared" si="305"/>
        <v>0</v>
      </c>
    </row>
    <row r="3377" spans="19:20" x14ac:dyDescent="0.2">
      <c r="S3377" s="115">
        <f t="shared" si="304"/>
        <v>0</v>
      </c>
      <c r="T3377" s="115">
        <f t="shared" si="305"/>
        <v>0</v>
      </c>
    </row>
    <row r="3378" spans="19:20" x14ac:dyDescent="0.2">
      <c r="S3378" s="115">
        <f t="shared" si="304"/>
        <v>0</v>
      </c>
      <c r="T3378" s="115">
        <f t="shared" si="305"/>
        <v>0</v>
      </c>
    </row>
    <row r="3379" spans="19:20" x14ac:dyDescent="0.2">
      <c r="S3379" s="115">
        <f t="shared" si="304"/>
        <v>0</v>
      </c>
      <c r="T3379" s="115">
        <f t="shared" si="305"/>
        <v>0</v>
      </c>
    </row>
    <row r="3380" spans="19:20" x14ac:dyDescent="0.2">
      <c r="S3380" s="115">
        <f t="shared" si="304"/>
        <v>0</v>
      </c>
      <c r="T3380" s="115">
        <f t="shared" si="305"/>
        <v>0</v>
      </c>
    </row>
    <row r="3381" spans="19:20" x14ac:dyDescent="0.2">
      <c r="S3381" s="115">
        <f t="shared" si="304"/>
        <v>0</v>
      </c>
      <c r="T3381" s="115">
        <f t="shared" si="305"/>
        <v>0</v>
      </c>
    </row>
    <row r="3382" spans="19:20" x14ac:dyDescent="0.2">
      <c r="S3382" s="115">
        <f t="shared" si="304"/>
        <v>0</v>
      </c>
      <c r="T3382" s="115">
        <f t="shared" si="305"/>
        <v>0</v>
      </c>
    </row>
    <row r="3383" spans="19:20" x14ac:dyDescent="0.2">
      <c r="S3383" s="115">
        <f t="shared" si="304"/>
        <v>0</v>
      </c>
      <c r="T3383" s="115">
        <f t="shared" si="305"/>
        <v>0</v>
      </c>
    </row>
    <row r="3384" spans="19:20" x14ac:dyDescent="0.2">
      <c r="S3384" s="115">
        <f t="shared" si="304"/>
        <v>0</v>
      </c>
      <c r="T3384" s="115">
        <f t="shared" si="305"/>
        <v>0</v>
      </c>
    </row>
    <row r="3385" spans="19:20" x14ac:dyDescent="0.2">
      <c r="S3385" s="115">
        <f t="shared" si="304"/>
        <v>0</v>
      </c>
      <c r="T3385" s="115">
        <f t="shared" si="305"/>
        <v>0</v>
      </c>
    </row>
    <row r="3386" spans="19:20" x14ac:dyDescent="0.2">
      <c r="S3386" s="115">
        <f t="shared" si="304"/>
        <v>0</v>
      </c>
      <c r="T3386" s="115">
        <f t="shared" si="305"/>
        <v>0</v>
      </c>
    </row>
    <row r="3387" spans="19:20" x14ac:dyDescent="0.2">
      <c r="S3387" s="115">
        <f t="shared" si="304"/>
        <v>0</v>
      </c>
      <c r="T3387" s="115">
        <f t="shared" si="305"/>
        <v>0</v>
      </c>
    </row>
    <row r="3388" spans="19:20" x14ac:dyDescent="0.2">
      <c r="S3388" s="115">
        <f t="shared" si="304"/>
        <v>0</v>
      </c>
      <c r="T3388" s="115">
        <f t="shared" si="305"/>
        <v>0</v>
      </c>
    </row>
    <row r="3389" spans="19:20" x14ac:dyDescent="0.2">
      <c r="S3389" s="115">
        <f t="shared" si="304"/>
        <v>0</v>
      </c>
      <c r="T3389" s="115">
        <f t="shared" si="305"/>
        <v>0</v>
      </c>
    </row>
    <row r="3390" spans="19:20" x14ac:dyDescent="0.2">
      <c r="S3390" s="115">
        <f t="shared" si="304"/>
        <v>0</v>
      </c>
      <c r="T3390" s="115">
        <f t="shared" si="305"/>
        <v>0</v>
      </c>
    </row>
    <row r="3391" spans="19:20" x14ac:dyDescent="0.2">
      <c r="S3391" s="115">
        <f t="shared" si="304"/>
        <v>0</v>
      </c>
      <c r="T3391" s="115">
        <f t="shared" si="305"/>
        <v>0</v>
      </c>
    </row>
    <row r="3392" spans="19:20" x14ac:dyDescent="0.2">
      <c r="S3392" s="115">
        <f t="shared" si="304"/>
        <v>0</v>
      </c>
      <c r="T3392" s="115">
        <f t="shared" si="305"/>
        <v>0</v>
      </c>
    </row>
    <row r="3393" spans="19:20" x14ac:dyDescent="0.2">
      <c r="S3393" s="115">
        <f t="shared" si="304"/>
        <v>0</v>
      </c>
      <c r="T3393" s="115">
        <f t="shared" si="305"/>
        <v>0</v>
      </c>
    </row>
    <row r="3394" spans="19:20" x14ac:dyDescent="0.2">
      <c r="S3394" s="115">
        <f t="shared" si="304"/>
        <v>0</v>
      </c>
      <c r="T3394" s="115">
        <f t="shared" si="305"/>
        <v>0</v>
      </c>
    </row>
    <row r="3395" spans="19:20" x14ac:dyDescent="0.2">
      <c r="S3395" s="115">
        <f t="shared" si="304"/>
        <v>0</v>
      </c>
      <c r="T3395" s="115">
        <f t="shared" si="305"/>
        <v>0</v>
      </c>
    </row>
    <row r="3396" spans="19:20" x14ac:dyDescent="0.2">
      <c r="S3396" s="115">
        <f t="shared" si="304"/>
        <v>0</v>
      </c>
      <c r="T3396" s="115">
        <f t="shared" si="305"/>
        <v>0</v>
      </c>
    </row>
    <row r="3397" spans="19:20" x14ac:dyDescent="0.2">
      <c r="S3397" s="115">
        <f t="shared" si="304"/>
        <v>0</v>
      </c>
      <c r="T3397" s="115">
        <f t="shared" si="305"/>
        <v>0</v>
      </c>
    </row>
    <row r="3398" spans="19:20" x14ac:dyDescent="0.2">
      <c r="S3398" s="115">
        <f t="shared" si="304"/>
        <v>0</v>
      </c>
      <c r="T3398" s="115">
        <f t="shared" si="305"/>
        <v>0</v>
      </c>
    </row>
    <row r="3399" spans="19:20" x14ac:dyDescent="0.2">
      <c r="S3399" s="115">
        <f t="shared" si="304"/>
        <v>0</v>
      </c>
      <c r="T3399" s="115">
        <f t="shared" si="305"/>
        <v>0</v>
      </c>
    </row>
    <row r="3400" spans="19:20" x14ac:dyDescent="0.2">
      <c r="S3400" s="115">
        <f t="shared" si="304"/>
        <v>0</v>
      </c>
      <c r="T3400" s="115">
        <f t="shared" si="305"/>
        <v>0</v>
      </c>
    </row>
    <row r="3401" spans="19:20" x14ac:dyDescent="0.2">
      <c r="S3401" s="115">
        <f t="shared" si="304"/>
        <v>0</v>
      </c>
      <c r="T3401" s="115">
        <f t="shared" si="305"/>
        <v>0</v>
      </c>
    </row>
    <row r="3402" spans="19:20" x14ac:dyDescent="0.2">
      <c r="S3402" s="115">
        <f t="shared" si="304"/>
        <v>0</v>
      </c>
      <c r="T3402" s="115">
        <f t="shared" si="305"/>
        <v>0</v>
      </c>
    </row>
  </sheetData>
  <sheetProtection selectLockedCells="1" selectUnlockedCells="1"/>
  <mergeCells count="72">
    <mergeCell ref="A1:B1"/>
    <mergeCell ref="A2:B2"/>
    <mergeCell ref="J43:Q43"/>
    <mergeCell ref="K44:Q44"/>
    <mergeCell ref="D37:E37"/>
    <mergeCell ref="D38:E38"/>
    <mergeCell ref="F38:G38"/>
    <mergeCell ref="F37:G37"/>
    <mergeCell ref="H38:I38"/>
    <mergeCell ref="K38:O38"/>
    <mergeCell ref="B6:E6"/>
    <mergeCell ref="F6:Q6"/>
    <mergeCell ref="F35:G35"/>
    <mergeCell ref="H37:I37"/>
    <mergeCell ref="K30:L30"/>
    <mergeCell ref="D36:E36"/>
    <mergeCell ref="J61:P65"/>
    <mergeCell ref="J58:P60"/>
    <mergeCell ref="B40:D40"/>
    <mergeCell ref="E40:Q40"/>
    <mergeCell ref="J41:P42"/>
    <mergeCell ref="J48:P55"/>
    <mergeCell ref="J45:P45"/>
    <mergeCell ref="J46:P46"/>
    <mergeCell ref="B30:C30"/>
    <mergeCell ref="D35:E35"/>
    <mergeCell ref="H30:I30"/>
    <mergeCell ref="F34:G34"/>
    <mergeCell ref="K39:O39"/>
    <mergeCell ref="F32:G32"/>
    <mergeCell ref="K32:O32"/>
    <mergeCell ref="N30:Q30"/>
    <mergeCell ref="B31:Q31"/>
    <mergeCell ref="K33:O33"/>
    <mergeCell ref="K34:O34"/>
    <mergeCell ref="K35:O35"/>
    <mergeCell ref="P33:Q33"/>
    <mergeCell ref="P34:Q34"/>
    <mergeCell ref="P35:Q35"/>
    <mergeCell ref="P39:Q39"/>
    <mergeCell ref="D1:E1"/>
    <mergeCell ref="F3:H4"/>
    <mergeCell ref="D4:E4"/>
    <mergeCell ref="H34:I34"/>
    <mergeCell ref="D32:E32"/>
    <mergeCell ref="F33:G33"/>
    <mergeCell ref="H33:I33"/>
    <mergeCell ref="F1:M1"/>
    <mergeCell ref="F2:Q2"/>
    <mergeCell ref="N1:Q1"/>
    <mergeCell ref="I3:K4"/>
    <mergeCell ref="L3:N4"/>
    <mergeCell ref="O3:Q4"/>
    <mergeCell ref="A3:E3"/>
    <mergeCell ref="A4:A5"/>
    <mergeCell ref="D2:E2"/>
    <mergeCell ref="F29:Q29"/>
    <mergeCell ref="A29:A39"/>
    <mergeCell ref="J32:J39"/>
    <mergeCell ref="H35:I35"/>
    <mergeCell ref="P32:Q32"/>
    <mergeCell ref="P36:Q36"/>
    <mergeCell ref="H32:I32"/>
    <mergeCell ref="D34:E34"/>
    <mergeCell ref="D33:E33"/>
    <mergeCell ref="H36:I36"/>
    <mergeCell ref="P37:Q37"/>
    <mergeCell ref="P38:Q38"/>
    <mergeCell ref="K37:O37"/>
    <mergeCell ref="D39:I39"/>
    <mergeCell ref="F36:G36"/>
    <mergeCell ref="K36:O36"/>
  </mergeCells>
  <phoneticPr fontId="2" type="noConversion"/>
  <printOptions headings="1"/>
  <pageMargins left="0.2" right="0.2" top="0.86" bottom="0.73" header="0.21" footer="0.17"/>
  <pageSetup orientation="landscape" r:id="rId1"/>
  <headerFooter alignWithMargins="0">
    <oddHeader xml:space="preserve">&amp;CEmployer Contribution Form
&amp;"Arial,Bold"&amp;14IRON WORKERS SOUTHERN OHIO AND  VICINITY FRINGE FUNDS&amp;"Arial,Regular"&amp;10
&amp;"Arial,Bold"&amp;12Benefit Trust/Pension Trust/Annuity Trust&amp;"Arial,Regular"&amp;10
&amp;RPage &amp;P of &amp;N </oddHeader>
    <oddFooter>&amp;L&amp;"Arial,Italic"If possible, please send 3 copies of report to Fund Office&amp;"Arial,Regular"
&amp;"Arial,Bold"&amp;9Make ONE CHECK drawn payable to IRON WORKERS SOUTHERN OHIO FRINGE FUNDS&amp;R
&amp;"Arial,Bold"1470 Worldwide Place Vandalia, Ohio 45377
Tel: (937) 454-1744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7"/>
  <sheetViews>
    <sheetView workbookViewId="0">
      <selection activeCell="D29" sqref="D29:E29"/>
    </sheetView>
  </sheetViews>
  <sheetFormatPr defaultRowHeight="12.75" x14ac:dyDescent="0.2"/>
  <cols>
    <col min="2" max="2" width="24.140625" bestFit="1" customWidth="1"/>
    <col min="3" max="3" width="12.28515625" bestFit="1" customWidth="1"/>
    <col min="13" max="13" width="9.140625" customWidth="1"/>
  </cols>
  <sheetData>
    <row r="1" spans="1:17" x14ac:dyDescent="0.2">
      <c r="A1" s="287" t="s">
        <v>62</v>
      </c>
      <c r="B1" s="288"/>
      <c r="C1" s="151"/>
      <c r="D1" s="203" t="s">
        <v>1</v>
      </c>
      <c r="E1" s="204"/>
      <c r="F1" s="299"/>
      <c r="G1" s="219"/>
      <c r="H1" s="219"/>
      <c r="I1" s="219"/>
      <c r="J1" s="219"/>
      <c r="K1" s="219"/>
      <c r="L1" s="219"/>
      <c r="M1" s="220"/>
      <c r="N1" s="223"/>
      <c r="O1" s="224"/>
      <c r="P1" s="224"/>
      <c r="Q1" s="224"/>
    </row>
    <row r="2" spans="1:17" ht="13.5" thickBot="1" x14ac:dyDescent="0.25">
      <c r="A2" s="289" t="s">
        <v>0</v>
      </c>
      <c r="B2" s="290"/>
      <c r="C2" s="128"/>
      <c r="D2" s="235"/>
      <c r="E2" s="236"/>
      <c r="F2" s="221" t="s">
        <v>10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3.5" thickBot="1" x14ac:dyDescent="0.25">
      <c r="A3" s="231" t="s">
        <v>33</v>
      </c>
      <c r="B3" s="232"/>
      <c r="C3" s="232"/>
      <c r="D3" s="232"/>
      <c r="E3" s="233"/>
      <c r="F3" s="205"/>
      <c r="G3" s="206"/>
      <c r="H3" s="207"/>
      <c r="I3" s="205" t="s">
        <v>6</v>
      </c>
      <c r="J3" s="206"/>
      <c r="K3" s="207"/>
      <c r="L3" s="205" t="s">
        <v>6</v>
      </c>
      <c r="M3" s="206"/>
      <c r="N3" s="207"/>
      <c r="O3" s="205" t="s">
        <v>6</v>
      </c>
      <c r="P3" s="206"/>
      <c r="Q3" s="207"/>
    </row>
    <row r="4" spans="1:17" x14ac:dyDescent="0.2">
      <c r="A4" s="234"/>
      <c r="B4" s="11"/>
      <c r="C4" s="5" t="s">
        <v>30</v>
      </c>
      <c r="D4" s="211" t="s">
        <v>34</v>
      </c>
      <c r="E4" s="212"/>
      <c r="F4" s="208"/>
      <c r="G4" s="209"/>
      <c r="H4" s="210"/>
      <c r="I4" s="208"/>
      <c r="J4" s="209"/>
      <c r="K4" s="210"/>
      <c r="L4" s="208"/>
      <c r="M4" s="209"/>
      <c r="N4" s="210"/>
      <c r="O4" s="208"/>
      <c r="P4" s="209"/>
      <c r="Q4" s="210"/>
    </row>
    <row r="5" spans="1:17" ht="13.5" thickBot="1" x14ac:dyDescent="0.25">
      <c r="A5" s="234"/>
      <c r="B5" s="12" t="s">
        <v>2</v>
      </c>
      <c r="C5" s="13" t="s">
        <v>31</v>
      </c>
      <c r="D5" s="23" t="s">
        <v>32</v>
      </c>
      <c r="E5" s="24" t="s">
        <v>9</v>
      </c>
      <c r="F5" s="14" t="s">
        <v>3</v>
      </c>
      <c r="G5" s="14" t="s">
        <v>4</v>
      </c>
      <c r="H5" s="14" t="s">
        <v>5</v>
      </c>
      <c r="I5" s="14" t="s">
        <v>3</v>
      </c>
      <c r="J5" s="14" t="s">
        <v>4</v>
      </c>
      <c r="K5" s="14" t="s">
        <v>5</v>
      </c>
      <c r="L5" s="14" t="s">
        <v>3</v>
      </c>
      <c r="M5" s="14" t="s">
        <v>4</v>
      </c>
      <c r="N5" s="14" t="s">
        <v>5</v>
      </c>
      <c r="O5" s="15" t="s">
        <v>3</v>
      </c>
      <c r="P5" s="16" t="s">
        <v>4</v>
      </c>
      <c r="Q5" s="17" t="s">
        <v>5</v>
      </c>
    </row>
    <row r="6" spans="1:17" ht="13.5" thickBot="1" x14ac:dyDescent="0.25">
      <c r="A6" s="10"/>
      <c r="B6" s="265" t="s">
        <v>53</v>
      </c>
      <c r="C6" s="266"/>
      <c r="D6" s="266"/>
      <c r="E6" s="296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</row>
    <row r="7" spans="1:17" x14ac:dyDescent="0.2">
      <c r="A7" s="10"/>
      <c r="C7" s="162"/>
      <c r="D7" s="160"/>
      <c r="E7" s="86"/>
      <c r="F7" s="95"/>
      <c r="G7" s="96"/>
      <c r="H7" s="129"/>
      <c r="I7" s="130"/>
      <c r="J7" s="131"/>
      <c r="K7" s="129"/>
      <c r="L7" s="130"/>
      <c r="M7" s="131"/>
      <c r="N7" s="129"/>
      <c r="O7" s="130"/>
      <c r="P7" s="131"/>
      <c r="Q7" s="129"/>
    </row>
    <row r="8" spans="1:17" x14ac:dyDescent="0.2">
      <c r="A8" s="10"/>
      <c r="C8" s="162"/>
      <c r="D8" s="160"/>
      <c r="E8" s="86"/>
      <c r="F8" s="84"/>
      <c r="G8" s="85"/>
      <c r="H8" s="132"/>
      <c r="I8" s="133"/>
      <c r="J8" s="134"/>
      <c r="K8" s="132"/>
      <c r="L8" s="133"/>
      <c r="M8" s="134"/>
      <c r="N8" s="132"/>
      <c r="O8" s="133"/>
      <c r="P8" s="134"/>
      <c r="Q8" s="132"/>
    </row>
    <row r="9" spans="1:17" x14ac:dyDescent="0.2">
      <c r="A9" s="10"/>
      <c r="C9" s="162"/>
      <c r="D9" s="160"/>
      <c r="E9" s="86"/>
      <c r="F9" s="84"/>
      <c r="G9" s="85"/>
      <c r="H9" s="132"/>
      <c r="I9" s="133"/>
      <c r="J9" s="134"/>
      <c r="K9" s="132"/>
      <c r="L9" s="133"/>
      <c r="M9" s="134"/>
      <c r="N9" s="132"/>
      <c r="O9" s="133"/>
      <c r="P9" s="134"/>
      <c r="Q9" s="132"/>
    </row>
    <row r="10" spans="1:17" x14ac:dyDescent="0.2">
      <c r="A10" s="10"/>
      <c r="B10" s="8"/>
      <c r="C10" s="9"/>
      <c r="D10" s="160"/>
      <c r="E10" s="86"/>
      <c r="F10" s="84"/>
      <c r="G10" s="85"/>
      <c r="H10" s="132"/>
      <c r="I10" s="133"/>
      <c r="J10" s="134"/>
      <c r="K10" s="132"/>
      <c r="L10" s="133"/>
      <c r="M10" s="134"/>
      <c r="N10" s="132"/>
      <c r="O10" s="133"/>
      <c r="P10" s="134"/>
      <c r="Q10" s="132"/>
    </row>
    <row r="11" spans="1:17" x14ac:dyDescent="0.2">
      <c r="A11" s="10"/>
      <c r="F11" s="84"/>
      <c r="G11" s="85"/>
      <c r="H11" s="132"/>
      <c r="I11" s="133"/>
      <c r="J11" s="134"/>
      <c r="K11" s="132"/>
      <c r="L11" s="133"/>
      <c r="M11" s="134"/>
      <c r="N11" s="132"/>
      <c r="O11" s="133"/>
      <c r="P11" s="134"/>
      <c r="Q11" s="132"/>
    </row>
    <row r="12" spans="1:17" x14ac:dyDescent="0.2">
      <c r="A12" s="10"/>
      <c r="B12" s="8"/>
      <c r="C12" s="9"/>
      <c r="D12" s="160"/>
      <c r="E12" s="86"/>
      <c r="F12" s="84"/>
      <c r="G12" s="85"/>
      <c r="H12" s="132"/>
      <c r="I12" s="133"/>
      <c r="J12" s="134"/>
      <c r="K12" s="132"/>
      <c r="L12" s="133"/>
      <c r="M12" s="134"/>
      <c r="N12" s="132"/>
      <c r="O12" s="133"/>
      <c r="P12" s="134"/>
      <c r="Q12" s="132"/>
    </row>
    <row r="13" spans="1:17" x14ac:dyDescent="0.2">
      <c r="A13" s="10"/>
      <c r="B13" s="159"/>
      <c r="C13" s="9"/>
      <c r="D13" s="160"/>
      <c r="E13" s="86"/>
      <c r="F13" s="84"/>
      <c r="G13" s="85"/>
      <c r="H13" s="132"/>
      <c r="I13" s="133"/>
      <c r="J13" s="134"/>
      <c r="K13" s="132"/>
      <c r="L13" s="133"/>
      <c r="M13" s="134"/>
      <c r="N13" s="132"/>
      <c r="O13" s="133"/>
      <c r="P13" s="134"/>
      <c r="Q13" s="132"/>
    </row>
    <row r="14" spans="1:17" x14ac:dyDescent="0.2">
      <c r="A14" s="10"/>
      <c r="B14" s="159"/>
      <c r="C14" s="9"/>
      <c r="D14" s="160"/>
      <c r="E14" s="86"/>
      <c r="F14" s="84"/>
      <c r="G14" s="85"/>
      <c r="H14" s="132"/>
      <c r="I14" s="133"/>
      <c r="J14" s="134"/>
      <c r="K14" s="132"/>
      <c r="L14" s="133"/>
      <c r="M14" s="134"/>
      <c r="N14" s="132"/>
      <c r="O14" s="133"/>
      <c r="P14" s="134"/>
      <c r="Q14" s="132"/>
    </row>
    <row r="15" spans="1:17" x14ac:dyDescent="0.2">
      <c r="A15" s="10"/>
      <c r="B15" s="8"/>
      <c r="C15" s="9"/>
      <c r="D15" s="160"/>
      <c r="E15" s="86"/>
      <c r="F15" s="84"/>
      <c r="G15" s="85"/>
      <c r="H15" s="132"/>
      <c r="I15" s="133"/>
      <c r="J15" s="134"/>
      <c r="K15" s="132"/>
      <c r="L15" s="133"/>
      <c r="M15" s="134"/>
      <c r="N15" s="132"/>
      <c r="O15" s="133"/>
      <c r="P15" s="134"/>
      <c r="Q15" s="132"/>
    </row>
    <row r="16" spans="1:17" x14ac:dyDescent="0.2">
      <c r="A16" s="10"/>
      <c r="B16" s="8"/>
      <c r="C16" s="9"/>
      <c r="D16" s="160"/>
      <c r="E16" s="86"/>
      <c r="F16" s="84"/>
      <c r="G16" s="85"/>
      <c r="H16" s="132"/>
      <c r="I16" s="133"/>
      <c r="J16" s="134"/>
      <c r="K16" s="132"/>
      <c r="L16" s="133"/>
      <c r="M16" s="134"/>
      <c r="N16" s="132"/>
      <c r="O16" s="133"/>
      <c r="P16" s="134"/>
      <c r="Q16" s="132"/>
    </row>
    <row r="17" spans="1:17" x14ac:dyDescent="0.2">
      <c r="A17" s="10"/>
      <c r="B17" s="8"/>
      <c r="C17" s="9"/>
      <c r="D17" s="160"/>
      <c r="E17" s="86"/>
      <c r="F17" s="84"/>
      <c r="G17" s="85"/>
      <c r="H17" s="132"/>
      <c r="I17" s="133"/>
      <c r="J17" s="134"/>
      <c r="K17" s="132"/>
      <c r="L17" s="133"/>
      <c r="M17" s="134"/>
      <c r="N17" s="132"/>
      <c r="O17" s="133"/>
      <c r="P17" s="134"/>
      <c r="Q17" s="132"/>
    </row>
    <row r="18" spans="1:17" x14ac:dyDescent="0.2">
      <c r="A18" s="10"/>
      <c r="B18" s="8"/>
      <c r="C18" s="9"/>
      <c r="D18" s="160"/>
      <c r="E18" s="86"/>
      <c r="F18" s="84"/>
      <c r="G18" s="85"/>
      <c r="H18" s="132"/>
      <c r="I18" s="133"/>
      <c r="J18" s="134"/>
      <c r="K18" s="132"/>
      <c r="L18" s="133"/>
      <c r="M18" s="134"/>
      <c r="N18" s="132"/>
      <c r="O18" s="133"/>
      <c r="P18" s="134"/>
      <c r="Q18" s="132"/>
    </row>
    <row r="19" spans="1:17" x14ac:dyDescent="0.2">
      <c r="A19" s="10"/>
      <c r="B19" s="8"/>
      <c r="C19" s="9"/>
      <c r="D19" s="160"/>
      <c r="E19" s="86"/>
      <c r="F19" s="84"/>
      <c r="G19" s="85"/>
      <c r="H19" s="132"/>
      <c r="I19" s="133"/>
      <c r="J19" s="134"/>
      <c r="K19" s="132"/>
      <c r="L19" s="133"/>
      <c r="M19" s="134"/>
      <c r="N19" s="132"/>
      <c r="O19" s="133"/>
      <c r="P19" s="134"/>
      <c r="Q19" s="132"/>
    </row>
    <row r="20" spans="1:17" x14ac:dyDescent="0.2">
      <c r="A20" s="10"/>
      <c r="B20" s="8"/>
      <c r="C20" s="9"/>
      <c r="D20" s="160"/>
      <c r="E20" s="86"/>
      <c r="F20" s="84"/>
      <c r="G20" s="85"/>
      <c r="H20" s="132"/>
      <c r="I20" s="133"/>
      <c r="J20" s="134"/>
      <c r="K20" s="132"/>
      <c r="L20" s="133"/>
      <c r="M20" s="134"/>
      <c r="N20" s="132"/>
      <c r="O20" s="133"/>
      <c r="P20" s="134"/>
      <c r="Q20" s="132"/>
    </row>
    <row r="21" spans="1:17" x14ac:dyDescent="0.2">
      <c r="A21" s="10"/>
      <c r="B21" s="159"/>
      <c r="C21" s="9"/>
      <c r="D21" s="160"/>
      <c r="E21" s="86"/>
      <c r="F21" s="84"/>
      <c r="G21" s="85"/>
      <c r="H21" s="132"/>
      <c r="I21" s="133"/>
      <c r="J21" s="134"/>
      <c r="K21" s="132"/>
      <c r="L21" s="133"/>
      <c r="M21" s="134"/>
      <c r="N21" s="132"/>
      <c r="O21" s="133"/>
      <c r="P21" s="134"/>
      <c r="Q21" s="132"/>
    </row>
    <row r="22" spans="1:17" x14ac:dyDescent="0.2">
      <c r="A22" s="10"/>
      <c r="B22" s="159"/>
      <c r="C22" s="9"/>
      <c r="D22" s="158"/>
      <c r="E22" s="86"/>
      <c r="F22" s="84"/>
      <c r="G22" s="85"/>
      <c r="H22" s="132"/>
      <c r="I22" s="133"/>
      <c r="J22" s="134"/>
      <c r="K22" s="132"/>
      <c r="L22" s="133"/>
      <c r="M22" s="134"/>
      <c r="N22" s="132"/>
      <c r="O22" s="133"/>
      <c r="P22" s="134"/>
      <c r="Q22" s="132"/>
    </row>
    <row r="23" spans="1:17" x14ac:dyDescent="0.2">
      <c r="A23" s="10"/>
      <c r="B23" s="8"/>
      <c r="C23" s="9"/>
      <c r="D23" s="160"/>
      <c r="E23" s="86"/>
      <c r="F23" s="84"/>
      <c r="G23" s="85"/>
      <c r="H23" s="132"/>
      <c r="I23" s="133"/>
      <c r="J23" s="134"/>
      <c r="K23" s="132"/>
      <c r="L23" s="133"/>
      <c r="M23" s="134"/>
      <c r="N23" s="132"/>
      <c r="O23" s="133"/>
      <c r="P23" s="134"/>
      <c r="Q23" s="132"/>
    </row>
    <row r="24" spans="1:17" x14ac:dyDescent="0.2">
      <c r="A24" s="10"/>
      <c r="B24" s="159"/>
      <c r="C24" s="9"/>
      <c r="D24" s="160"/>
      <c r="E24" s="86"/>
      <c r="F24" s="84"/>
      <c r="G24" s="85"/>
      <c r="H24" s="132"/>
      <c r="I24" s="133"/>
      <c r="J24" s="134"/>
      <c r="K24" s="132"/>
      <c r="L24" s="133"/>
      <c r="M24" s="134"/>
      <c r="N24" s="132"/>
      <c r="O24" s="133"/>
      <c r="P24" s="134"/>
      <c r="Q24" s="132"/>
    </row>
    <row r="25" spans="1:17" x14ac:dyDescent="0.2">
      <c r="A25" s="10"/>
      <c r="B25" s="159"/>
      <c r="C25" s="9"/>
      <c r="D25" s="160"/>
      <c r="E25" s="86"/>
      <c r="F25" s="84"/>
      <c r="G25" s="85"/>
      <c r="H25" s="132"/>
      <c r="I25" s="133"/>
      <c r="J25" s="134"/>
      <c r="K25" s="132"/>
      <c r="L25" s="133"/>
      <c r="M25" s="134"/>
      <c r="N25" s="132"/>
      <c r="O25" s="133"/>
      <c r="P25" s="134"/>
      <c r="Q25" s="132"/>
    </row>
    <row r="26" spans="1:17" x14ac:dyDescent="0.2">
      <c r="A26" s="10"/>
      <c r="B26" s="159"/>
      <c r="C26" s="9"/>
      <c r="D26" s="160"/>
      <c r="E26" s="86"/>
      <c r="F26" s="84"/>
      <c r="G26" s="85"/>
      <c r="H26" s="132"/>
      <c r="I26" s="133"/>
      <c r="J26" s="134"/>
      <c r="K26" s="132"/>
      <c r="L26" s="133"/>
      <c r="M26" s="134"/>
      <c r="N26" s="132"/>
      <c r="O26" s="133"/>
      <c r="P26" s="134"/>
      <c r="Q26" s="132"/>
    </row>
    <row r="27" spans="1:17" x14ac:dyDescent="0.2">
      <c r="A27" s="10"/>
      <c r="B27" s="159"/>
      <c r="C27" s="9"/>
      <c r="D27" s="160"/>
      <c r="E27" s="161"/>
      <c r="F27" s="84"/>
      <c r="G27" s="85"/>
      <c r="H27" s="132"/>
      <c r="I27" s="133"/>
      <c r="J27" s="134"/>
      <c r="K27" s="132"/>
      <c r="L27" s="133"/>
      <c r="M27" s="134"/>
      <c r="N27" s="132"/>
      <c r="O27" s="133"/>
      <c r="P27" s="134"/>
      <c r="Q27" s="132"/>
    </row>
    <row r="28" spans="1:17" ht="13.5" thickBot="1" x14ac:dyDescent="0.25">
      <c r="A28" s="61"/>
      <c r="B28" s="59"/>
      <c r="C28" s="60"/>
      <c r="D28" s="114"/>
      <c r="E28" s="86"/>
      <c r="F28" s="97"/>
      <c r="G28" s="98"/>
      <c r="H28" s="135"/>
      <c r="I28" s="136"/>
      <c r="J28" s="137"/>
      <c r="K28" s="135"/>
      <c r="L28" s="136"/>
      <c r="M28" s="137"/>
      <c r="N28" s="135"/>
      <c r="O28" s="136"/>
      <c r="P28" s="137"/>
      <c r="Q28" s="135"/>
    </row>
    <row r="29" spans="1:17" ht="14.25" thickTop="1" thickBot="1" x14ac:dyDescent="0.25">
      <c r="A29" s="183"/>
      <c r="B29" s="57"/>
      <c r="C29" s="58"/>
      <c r="D29" s="72"/>
      <c r="E29" s="72"/>
      <c r="F29" s="181" t="str">
        <f>IF(SUM(D7:D28)&gt;0,CONCATENATE("Worked: ",TEXT(D29,"???,??0.00"),"   Paid: ",TEXT(E29,"???,??0.00")),"")</f>
        <v/>
      </c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ht="14.25" thickTop="1" thickBot="1" x14ac:dyDescent="0.25">
      <c r="A30" s="183"/>
      <c r="B30" s="237" t="s">
        <v>57</v>
      </c>
      <c r="C30" s="238"/>
      <c r="D30" s="80" t="s">
        <v>8</v>
      </c>
      <c r="E30" s="81" t="s">
        <v>9</v>
      </c>
      <c r="G30" s="4"/>
      <c r="H30" s="239" t="s">
        <v>25</v>
      </c>
      <c r="I30" s="183"/>
      <c r="J30" s="4"/>
      <c r="K30" s="239" t="s">
        <v>26</v>
      </c>
      <c r="L30" s="183"/>
      <c r="M30" s="4"/>
      <c r="N30" s="239" t="s">
        <v>27</v>
      </c>
      <c r="O30" s="183"/>
      <c r="P30" s="183"/>
      <c r="Q30" s="236"/>
    </row>
    <row r="31" spans="1:17" ht="13.5" thickBot="1" x14ac:dyDescent="0.25">
      <c r="A31" s="183"/>
      <c r="B31" s="245" t="str">
        <f>IF(ISNA(VLOOKUP(C1,UnionInfo!A5:G30,7,FALSE)),"Please enter a LOCAL UNION Number into cell 'C1' above to remove this message.","")</f>
        <v>Please enter a LOCAL UNION Number into cell 'C1' above to remove this message.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ht="14.25" thickTop="1" thickBot="1" x14ac:dyDescent="0.25">
      <c r="A32" s="183"/>
      <c r="B32" s="3"/>
      <c r="C32" s="2" t="s">
        <v>17</v>
      </c>
      <c r="D32" s="214" t="s">
        <v>18</v>
      </c>
      <c r="E32" s="214"/>
      <c r="F32" s="241" t="s">
        <v>19</v>
      </c>
      <c r="G32" s="242"/>
      <c r="H32" s="192" t="s">
        <v>20</v>
      </c>
      <c r="I32" s="193"/>
      <c r="J32" s="184"/>
      <c r="K32" s="243"/>
      <c r="L32" s="244"/>
      <c r="M32" s="244"/>
      <c r="N32" s="244"/>
      <c r="O32" s="244"/>
      <c r="P32" s="188" t="s">
        <v>29</v>
      </c>
      <c r="Q32" s="189"/>
    </row>
    <row r="33" spans="1:17" ht="13.5" thickTop="1" x14ac:dyDescent="0.2">
      <c r="A33" s="183"/>
      <c r="B33" s="18" t="s">
        <v>16</v>
      </c>
      <c r="C33" s="73"/>
      <c r="D33" s="196"/>
      <c r="E33" s="197"/>
      <c r="F33" s="215"/>
      <c r="G33" s="215"/>
      <c r="H33" s="300"/>
      <c r="I33" s="301"/>
      <c r="J33" s="185"/>
      <c r="K33" s="198"/>
      <c r="L33" s="199"/>
      <c r="M33" s="199"/>
      <c r="N33" s="199"/>
      <c r="O33" s="199"/>
      <c r="P33" s="190" t="s">
        <v>21</v>
      </c>
      <c r="Q33" s="191"/>
    </row>
    <row r="34" spans="1:17" x14ac:dyDescent="0.2">
      <c r="A34" s="183"/>
      <c r="B34" s="19" t="s">
        <v>15</v>
      </c>
      <c r="C34" s="64"/>
      <c r="D34" s="186"/>
      <c r="E34" s="186"/>
      <c r="F34" s="186"/>
      <c r="G34" s="186"/>
      <c r="H34" s="186"/>
      <c r="I34" s="187"/>
      <c r="J34" s="185"/>
      <c r="K34" s="198"/>
      <c r="L34" s="199"/>
      <c r="M34" s="199"/>
      <c r="N34" s="199"/>
      <c r="O34" s="199"/>
      <c r="P34" s="190" t="s">
        <v>22</v>
      </c>
      <c r="Q34" s="191"/>
    </row>
    <row r="35" spans="1:17" x14ac:dyDescent="0.2">
      <c r="A35" s="183"/>
      <c r="B35" s="19" t="s">
        <v>14</v>
      </c>
      <c r="C35" s="64"/>
      <c r="D35" s="186"/>
      <c r="E35" s="186"/>
      <c r="F35" s="186"/>
      <c r="G35" s="186"/>
      <c r="H35" s="186"/>
      <c r="I35" s="187"/>
      <c r="J35" s="185"/>
      <c r="K35" s="198"/>
      <c r="L35" s="199"/>
      <c r="M35" s="199"/>
      <c r="N35" s="199"/>
      <c r="O35" s="199"/>
      <c r="P35" s="190"/>
      <c r="Q35" s="191"/>
    </row>
    <row r="36" spans="1:17" x14ac:dyDescent="0.2">
      <c r="A36" s="183"/>
      <c r="B36" s="19" t="s">
        <v>13</v>
      </c>
      <c r="C36" s="64"/>
      <c r="D36" s="186"/>
      <c r="E36" s="186"/>
      <c r="F36" s="186"/>
      <c r="G36" s="186"/>
      <c r="H36" s="186"/>
      <c r="I36" s="187"/>
      <c r="J36" s="185"/>
      <c r="K36" s="198"/>
      <c r="L36" s="199"/>
      <c r="M36" s="199"/>
      <c r="N36" s="199"/>
      <c r="O36" s="199"/>
      <c r="P36" s="190"/>
      <c r="Q36" s="191"/>
    </row>
    <row r="37" spans="1:17" x14ac:dyDescent="0.2">
      <c r="A37" s="183"/>
      <c r="B37" s="19" t="s">
        <v>12</v>
      </c>
      <c r="C37" s="64"/>
      <c r="D37" s="186"/>
      <c r="E37" s="186"/>
      <c r="F37" s="186"/>
      <c r="G37" s="186"/>
      <c r="H37" s="186"/>
      <c r="I37" s="187"/>
      <c r="J37" s="185"/>
      <c r="K37" s="198"/>
      <c r="L37" s="199"/>
      <c r="M37" s="199"/>
      <c r="N37" s="199"/>
      <c r="O37" s="199"/>
      <c r="P37" s="190" t="s">
        <v>24</v>
      </c>
      <c r="Q37" s="191"/>
    </row>
    <row r="38" spans="1:17" ht="13.5" thickBot="1" x14ac:dyDescent="0.25">
      <c r="A38" s="183"/>
      <c r="B38" s="20" t="s">
        <v>11</v>
      </c>
      <c r="C38" s="82"/>
      <c r="D38" s="305"/>
      <c r="E38" s="306"/>
      <c r="F38" s="305"/>
      <c r="G38" s="306"/>
      <c r="H38" s="305"/>
      <c r="I38" s="306"/>
      <c r="J38" s="185"/>
      <c r="K38" s="198"/>
      <c r="L38" s="199"/>
      <c r="M38" s="199"/>
      <c r="N38" s="199"/>
      <c r="O38" s="199"/>
      <c r="P38" s="190" t="s">
        <v>23</v>
      </c>
      <c r="Q38" s="191"/>
    </row>
    <row r="39" spans="1:17" ht="16.5" thickTop="1" thickBot="1" x14ac:dyDescent="0.3">
      <c r="A39" s="183"/>
      <c r="B39" s="3"/>
      <c r="C39" s="83" t="s">
        <v>52</v>
      </c>
      <c r="D39" s="302"/>
      <c r="E39" s="303"/>
      <c r="F39" s="303"/>
      <c r="G39" s="303"/>
      <c r="H39" s="303"/>
      <c r="I39" s="304"/>
      <c r="J39" s="185"/>
      <c r="K39" s="240"/>
      <c r="L39" s="222"/>
      <c r="M39" s="222"/>
      <c r="N39" s="222"/>
      <c r="O39" s="222"/>
      <c r="P39" s="247" t="s">
        <v>28</v>
      </c>
      <c r="Q39" s="248"/>
    </row>
    <row r="40" spans="1:17" ht="13.5" thickBot="1" x14ac:dyDescent="0.25">
      <c r="A40" s="10"/>
      <c r="B40" s="265" t="s">
        <v>54</v>
      </c>
      <c r="C40" s="266"/>
      <c r="D40" s="266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8"/>
    </row>
    <row r="41" spans="1:17" ht="13.5" thickBot="1" x14ac:dyDescent="0.25">
      <c r="A41" s="10"/>
      <c r="B41" s="87"/>
      <c r="C41" s="88"/>
      <c r="D41" s="114" t="str">
        <f>IF(S41+U41,S41+U41,"")</f>
        <v/>
      </c>
      <c r="E41" s="86" t="str">
        <f>IF(T41+V41,T41+V41,"")</f>
        <v/>
      </c>
      <c r="F41" s="138"/>
      <c r="G41" s="139"/>
      <c r="H41" s="140"/>
      <c r="I41" s="65"/>
      <c r="J41" s="269" t="str">
        <f>IF(CONCATENATE(J43,J45,J46)&lt;&gt;"","Check List &amp; Msg","")</f>
        <v>Check List &amp; Msg</v>
      </c>
      <c r="K41" s="270"/>
      <c r="L41" s="270"/>
      <c r="M41" s="270"/>
      <c r="N41" s="270"/>
      <c r="O41" s="270"/>
      <c r="P41" s="271"/>
      <c r="Q41" s="66"/>
    </row>
    <row r="42" spans="1:17" ht="14.25" thickTop="1" thickBot="1" x14ac:dyDescent="0.25">
      <c r="A42" s="10"/>
      <c r="B42" s="89"/>
      <c r="C42" s="90"/>
      <c r="D42" s="114" t="str">
        <f t="shared" ref="D42:E60" si="0">IF(S42+U42,S42+U42,"")</f>
        <v/>
      </c>
      <c r="E42" s="86" t="str">
        <f t="shared" si="0"/>
        <v/>
      </c>
      <c r="F42" s="141"/>
      <c r="G42" s="142"/>
      <c r="H42" s="143"/>
      <c r="I42" s="67"/>
      <c r="J42" s="272"/>
      <c r="K42" s="273"/>
      <c r="L42" s="273"/>
      <c r="M42" s="273"/>
      <c r="N42" s="273"/>
      <c r="O42" s="273"/>
      <c r="P42" s="274"/>
      <c r="Q42" s="69"/>
    </row>
    <row r="43" spans="1:17" ht="14.25" thickTop="1" thickBot="1" x14ac:dyDescent="0.25">
      <c r="A43" s="10"/>
      <c r="B43" s="89"/>
      <c r="C43" s="90"/>
      <c r="D43" s="114" t="str">
        <f t="shared" si="0"/>
        <v/>
      </c>
      <c r="E43" s="86" t="str">
        <f t="shared" si="0"/>
        <v/>
      </c>
      <c r="F43" s="141"/>
      <c r="G43" s="142"/>
      <c r="H43" s="143"/>
      <c r="I43" s="67"/>
      <c r="J43" s="291" t="str">
        <f>IF(C1="","ERROR: Please enter Local Union Nbr (C1) WITH leading 0's.","")</f>
        <v>ERROR: Please enter Local Union Nbr (C1) WITH leading 0's.</v>
      </c>
      <c r="K43" s="292"/>
      <c r="L43" s="292"/>
      <c r="M43" s="292"/>
      <c r="N43" s="292"/>
      <c r="O43" s="292"/>
      <c r="P43" s="292"/>
      <c r="Q43" s="293"/>
    </row>
    <row r="44" spans="1:17" ht="14.25" thickTop="1" thickBot="1" x14ac:dyDescent="0.25">
      <c r="A44" s="10"/>
      <c r="B44" s="89"/>
      <c r="C44" s="90"/>
      <c r="D44" s="114" t="str">
        <f t="shared" si="0"/>
        <v/>
      </c>
      <c r="E44" s="86" t="str">
        <f t="shared" si="0"/>
        <v/>
      </c>
      <c r="F44" s="141"/>
      <c r="G44" s="142"/>
      <c r="H44" s="143"/>
      <c r="I44" s="67"/>
      <c r="J44" s="157"/>
      <c r="K44" s="291" t="str">
        <f>IF(C1=""," See the 'UnionInfo' tab below for a List of Nbrs.","")</f>
        <v xml:space="preserve"> See the 'UnionInfo' tab below for a List of Nbrs.</v>
      </c>
      <c r="L44" s="292"/>
      <c r="M44" s="292"/>
      <c r="N44" s="292"/>
      <c r="O44" s="292"/>
      <c r="P44" s="292"/>
      <c r="Q44" s="293"/>
    </row>
    <row r="45" spans="1:17" ht="14.25" thickTop="1" thickBot="1" x14ac:dyDescent="0.25">
      <c r="A45" s="10"/>
      <c r="B45" s="89"/>
      <c r="C45" s="90"/>
      <c r="D45" s="114" t="str">
        <f t="shared" si="0"/>
        <v/>
      </c>
      <c r="E45" s="86" t="str">
        <f t="shared" si="0"/>
        <v/>
      </c>
      <c r="F45" s="141"/>
      <c r="G45" s="142"/>
      <c r="H45" s="143"/>
      <c r="I45" s="67"/>
      <c r="J45" s="284" t="str">
        <f>IF(C2="","WARNING: Please enter Reporting Period (C2)","")</f>
        <v>WARNING: Please enter Reporting Period (C2)</v>
      </c>
      <c r="K45" s="285"/>
      <c r="L45" s="285"/>
      <c r="M45" s="285"/>
      <c r="N45" s="285"/>
      <c r="O45" s="285"/>
      <c r="P45" s="286"/>
      <c r="Q45" s="69"/>
    </row>
    <row r="46" spans="1:17" ht="14.25" thickTop="1" thickBot="1" x14ac:dyDescent="0.25">
      <c r="A46" s="10"/>
      <c r="B46" s="89"/>
      <c r="C46" s="90"/>
      <c r="D46" s="114" t="str">
        <f t="shared" si="0"/>
        <v/>
      </c>
      <c r="E46" s="86" t="str">
        <f t="shared" si="0"/>
        <v/>
      </c>
      <c r="F46" s="141"/>
      <c r="G46" s="142"/>
      <c r="H46" s="143"/>
      <c r="I46" s="67"/>
      <c r="J46" s="284" t="str">
        <f>IF(F1="","WARNING: Please enter JOB SITE (F1)","")</f>
        <v>WARNING: Please enter JOB SITE (F1)</v>
      </c>
      <c r="K46" s="285"/>
      <c r="L46" s="285"/>
      <c r="M46" s="285"/>
      <c r="N46" s="285"/>
      <c r="O46" s="285"/>
      <c r="P46" s="286"/>
      <c r="Q46" s="69"/>
    </row>
    <row r="47" spans="1:17" ht="14.25" thickTop="1" thickBot="1" x14ac:dyDescent="0.25">
      <c r="A47" s="10"/>
      <c r="B47" s="89"/>
      <c r="C47" s="90"/>
      <c r="D47" s="114" t="str">
        <f t="shared" si="0"/>
        <v/>
      </c>
      <c r="E47" s="86" t="str">
        <f t="shared" si="0"/>
        <v/>
      </c>
      <c r="F47" s="141"/>
      <c r="G47" s="142"/>
      <c r="H47" s="143"/>
      <c r="I47" s="67"/>
      <c r="J47" s="68"/>
      <c r="K47" s="68"/>
      <c r="L47" s="68"/>
      <c r="M47" s="68"/>
      <c r="N47" s="68"/>
      <c r="O47" s="68"/>
      <c r="P47" s="68"/>
      <c r="Q47" s="69"/>
    </row>
    <row r="48" spans="1:17" ht="14.25" thickTop="1" thickBot="1" x14ac:dyDescent="0.25">
      <c r="A48" s="10"/>
      <c r="B48" s="89"/>
      <c r="C48" s="90"/>
      <c r="D48" s="114" t="str">
        <f t="shared" si="0"/>
        <v/>
      </c>
      <c r="E48" s="86" t="str">
        <f t="shared" si="0"/>
        <v/>
      </c>
      <c r="F48" s="141"/>
      <c r="G48" s="142"/>
      <c r="H48" s="143"/>
      <c r="I48" s="67"/>
      <c r="J48" s="275" t="s">
        <v>55</v>
      </c>
      <c r="K48" s="276"/>
      <c r="L48" s="276"/>
      <c r="M48" s="276"/>
      <c r="N48" s="276"/>
      <c r="O48" s="276"/>
      <c r="P48" s="277"/>
      <c r="Q48" s="69"/>
    </row>
    <row r="49" spans="1:17" ht="14.25" thickTop="1" thickBot="1" x14ac:dyDescent="0.25">
      <c r="A49" s="10"/>
      <c r="B49" s="89"/>
      <c r="C49" s="90"/>
      <c r="D49" s="114" t="str">
        <f t="shared" si="0"/>
        <v/>
      </c>
      <c r="E49" s="86" t="str">
        <f t="shared" si="0"/>
        <v/>
      </c>
      <c r="F49" s="141"/>
      <c r="G49" s="142"/>
      <c r="H49" s="143"/>
      <c r="I49" s="67"/>
      <c r="J49" s="278"/>
      <c r="K49" s="279"/>
      <c r="L49" s="279"/>
      <c r="M49" s="279"/>
      <c r="N49" s="279"/>
      <c r="O49" s="279"/>
      <c r="P49" s="280"/>
      <c r="Q49" s="69"/>
    </row>
    <row r="50" spans="1:17" ht="14.25" thickTop="1" thickBot="1" x14ac:dyDescent="0.25">
      <c r="A50" s="10"/>
      <c r="B50" s="89"/>
      <c r="C50" s="90"/>
      <c r="D50" s="114" t="str">
        <f t="shared" si="0"/>
        <v/>
      </c>
      <c r="E50" s="86" t="str">
        <f t="shared" si="0"/>
        <v/>
      </c>
      <c r="F50" s="141"/>
      <c r="G50" s="142"/>
      <c r="H50" s="143"/>
      <c r="I50" s="67"/>
      <c r="J50" s="278"/>
      <c r="K50" s="279"/>
      <c r="L50" s="279"/>
      <c r="M50" s="279"/>
      <c r="N50" s="279"/>
      <c r="O50" s="279"/>
      <c r="P50" s="280"/>
      <c r="Q50" s="69"/>
    </row>
    <row r="51" spans="1:17" ht="14.25" thickTop="1" thickBot="1" x14ac:dyDescent="0.25">
      <c r="A51" s="10"/>
      <c r="B51" s="89"/>
      <c r="C51" s="90"/>
      <c r="D51" s="114" t="str">
        <f t="shared" si="0"/>
        <v/>
      </c>
      <c r="E51" s="86" t="str">
        <f t="shared" si="0"/>
        <v/>
      </c>
      <c r="F51" s="141"/>
      <c r="G51" s="142"/>
      <c r="H51" s="143"/>
      <c r="I51" s="67"/>
      <c r="J51" s="278"/>
      <c r="K51" s="279"/>
      <c r="L51" s="279"/>
      <c r="M51" s="279"/>
      <c r="N51" s="279"/>
      <c r="O51" s="279"/>
      <c r="P51" s="280"/>
      <c r="Q51" s="69"/>
    </row>
    <row r="52" spans="1:17" ht="14.25" thickTop="1" thickBot="1" x14ac:dyDescent="0.25">
      <c r="A52" s="10"/>
      <c r="B52" s="89"/>
      <c r="C52" s="90"/>
      <c r="D52" s="114" t="str">
        <f t="shared" si="0"/>
        <v/>
      </c>
      <c r="E52" s="86" t="str">
        <f t="shared" si="0"/>
        <v/>
      </c>
      <c r="F52" s="141"/>
      <c r="G52" s="142"/>
      <c r="H52" s="143"/>
      <c r="I52" s="67"/>
      <c r="J52" s="278"/>
      <c r="K52" s="279"/>
      <c r="L52" s="279"/>
      <c r="M52" s="279"/>
      <c r="N52" s="279"/>
      <c r="O52" s="279"/>
      <c r="P52" s="280"/>
      <c r="Q52" s="69"/>
    </row>
    <row r="53" spans="1:17" ht="14.25" thickTop="1" thickBot="1" x14ac:dyDescent="0.25">
      <c r="A53" s="10"/>
      <c r="B53" s="89"/>
      <c r="C53" s="90"/>
      <c r="D53" s="114" t="str">
        <f t="shared" si="0"/>
        <v/>
      </c>
      <c r="E53" s="86" t="str">
        <f t="shared" si="0"/>
        <v/>
      </c>
      <c r="F53" s="141"/>
      <c r="G53" s="142"/>
      <c r="H53" s="143"/>
      <c r="I53" s="67"/>
      <c r="J53" s="278"/>
      <c r="K53" s="279"/>
      <c r="L53" s="279"/>
      <c r="M53" s="279"/>
      <c r="N53" s="279"/>
      <c r="O53" s="279"/>
      <c r="P53" s="280"/>
      <c r="Q53" s="69"/>
    </row>
    <row r="54" spans="1:17" ht="14.25" thickTop="1" thickBot="1" x14ac:dyDescent="0.25">
      <c r="A54" s="10"/>
      <c r="B54" s="89"/>
      <c r="C54" s="90"/>
      <c r="D54" s="114" t="str">
        <f t="shared" si="0"/>
        <v/>
      </c>
      <c r="E54" s="86" t="str">
        <f t="shared" si="0"/>
        <v/>
      </c>
      <c r="F54" s="141"/>
      <c r="G54" s="142"/>
      <c r="H54" s="143"/>
      <c r="I54" s="67"/>
      <c r="J54" s="278"/>
      <c r="K54" s="279"/>
      <c r="L54" s="279"/>
      <c r="M54" s="279"/>
      <c r="N54" s="279"/>
      <c r="O54" s="279"/>
      <c r="P54" s="280"/>
      <c r="Q54" s="69"/>
    </row>
    <row r="55" spans="1:17" ht="14.25" thickTop="1" thickBot="1" x14ac:dyDescent="0.25">
      <c r="A55" s="10"/>
      <c r="B55" s="89"/>
      <c r="C55" s="90"/>
      <c r="D55" s="114" t="str">
        <f t="shared" si="0"/>
        <v/>
      </c>
      <c r="E55" s="86" t="str">
        <f t="shared" si="0"/>
        <v/>
      </c>
      <c r="F55" s="141"/>
      <c r="G55" s="142"/>
      <c r="H55" s="143"/>
      <c r="I55" s="67"/>
      <c r="J55" s="281"/>
      <c r="K55" s="282"/>
      <c r="L55" s="282"/>
      <c r="M55" s="282"/>
      <c r="N55" s="282"/>
      <c r="O55" s="282"/>
      <c r="P55" s="283"/>
      <c r="Q55" s="69"/>
    </row>
    <row r="56" spans="1:17" ht="14.25" thickTop="1" thickBot="1" x14ac:dyDescent="0.25">
      <c r="A56" s="10"/>
      <c r="B56" s="89"/>
      <c r="C56" s="90"/>
      <c r="D56" s="114" t="str">
        <f t="shared" si="0"/>
        <v/>
      </c>
      <c r="E56" s="86" t="str">
        <f t="shared" si="0"/>
        <v/>
      </c>
      <c r="F56" s="141"/>
      <c r="G56" s="142"/>
      <c r="H56" s="143"/>
      <c r="I56" s="67"/>
      <c r="J56" s="68"/>
      <c r="K56" s="68"/>
      <c r="L56" s="68"/>
      <c r="M56" s="68"/>
      <c r="N56" s="68"/>
      <c r="O56" s="68"/>
      <c r="P56" s="68"/>
      <c r="Q56" s="69"/>
    </row>
    <row r="57" spans="1:17" ht="14.25" thickTop="1" thickBot="1" x14ac:dyDescent="0.25">
      <c r="A57" s="10"/>
      <c r="B57" s="89"/>
      <c r="C57" s="90"/>
      <c r="D57" s="114" t="str">
        <f t="shared" si="0"/>
        <v/>
      </c>
      <c r="E57" s="86" t="str">
        <f t="shared" si="0"/>
        <v/>
      </c>
      <c r="F57" s="141"/>
      <c r="G57" s="142"/>
      <c r="H57" s="143"/>
      <c r="I57" s="67"/>
      <c r="J57" s="123"/>
      <c r="K57" s="123"/>
      <c r="L57" s="123"/>
      <c r="M57" s="123"/>
      <c r="N57" s="123"/>
      <c r="O57" s="123"/>
      <c r="P57" s="123"/>
      <c r="Q57" s="69"/>
    </row>
    <row r="58" spans="1:17" ht="14.25" thickTop="1" thickBot="1" x14ac:dyDescent="0.25">
      <c r="A58" s="10"/>
      <c r="B58" s="89"/>
      <c r="C58" s="90"/>
      <c r="D58" s="114" t="str">
        <f t="shared" si="0"/>
        <v/>
      </c>
      <c r="E58" s="86" t="str">
        <f t="shared" si="0"/>
        <v/>
      </c>
      <c r="F58" s="141"/>
      <c r="G58" s="142"/>
      <c r="H58" s="143"/>
      <c r="I58" s="120"/>
      <c r="J58" s="258" t="s">
        <v>63</v>
      </c>
      <c r="K58" s="259"/>
      <c r="L58" s="259"/>
      <c r="M58" s="259"/>
      <c r="N58" s="259"/>
      <c r="O58" s="259"/>
      <c r="P58" s="260"/>
      <c r="Q58" s="122"/>
    </row>
    <row r="59" spans="1:17" ht="14.25" thickTop="1" thickBot="1" x14ac:dyDescent="0.25">
      <c r="A59" s="10"/>
      <c r="B59" s="89"/>
      <c r="C59" s="90"/>
      <c r="D59" s="114" t="str">
        <f t="shared" si="0"/>
        <v/>
      </c>
      <c r="E59" s="86" t="str">
        <f t="shared" si="0"/>
        <v/>
      </c>
      <c r="F59" s="141"/>
      <c r="G59" s="142"/>
      <c r="H59" s="143"/>
      <c r="I59" s="120"/>
      <c r="J59" s="261"/>
      <c r="K59" s="262"/>
      <c r="L59" s="262"/>
      <c r="M59" s="262"/>
      <c r="N59" s="262"/>
      <c r="O59" s="262"/>
      <c r="P59" s="263"/>
      <c r="Q59" s="122"/>
    </row>
    <row r="60" spans="1:17" ht="14.25" thickTop="1" thickBot="1" x14ac:dyDescent="0.25">
      <c r="A60" s="10"/>
      <c r="B60" s="89"/>
      <c r="C60" s="90"/>
      <c r="D60" s="114" t="str">
        <f t="shared" si="0"/>
        <v/>
      </c>
      <c r="E60" s="86" t="str">
        <f t="shared" si="0"/>
        <v/>
      </c>
      <c r="F60" s="141"/>
      <c r="G60" s="142"/>
      <c r="H60" s="143"/>
      <c r="I60" s="120"/>
      <c r="J60" s="264"/>
      <c r="K60" s="185"/>
      <c r="L60" s="185"/>
      <c r="M60" s="185"/>
      <c r="N60" s="185"/>
      <c r="O60" s="185"/>
      <c r="P60" s="263"/>
      <c r="Q60" s="122"/>
    </row>
    <row r="61" spans="1:17" ht="14.25" thickTop="1" thickBot="1" x14ac:dyDescent="0.25">
      <c r="A61" s="10"/>
      <c r="B61" s="89"/>
      <c r="C61" s="90"/>
      <c r="D61" s="114" t="str">
        <f>IF(S61+U61,S61+U61,"")</f>
        <v/>
      </c>
      <c r="E61" s="86" t="str">
        <f>IF(T61+V61,T61+V61,"")</f>
        <v/>
      </c>
      <c r="F61" s="141"/>
      <c r="G61" s="142"/>
      <c r="H61" s="143"/>
      <c r="I61" s="120"/>
      <c r="J61" s="249" t="s">
        <v>64</v>
      </c>
      <c r="K61" s="250"/>
      <c r="L61" s="250"/>
      <c r="M61" s="250"/>
      <c r="N61" s="250"/>
      <c r="O61" s="250"/>
      <c r="P61" s="251"/>
      <c r="Q61" s="122"/>
    </row>
    <row r="62" spans="1:17" ht="14.25" thickTop="1" thickBot="1" x14ac:dyDescent="0.25">
      <c r="A62" s="10"/>
      <c r="B62" s="91"/>
      <c r="C62" s="92"/>
      <c r="D62" s="93" t="str">
        <f>IF(S61+U61,S61+U61,"")</f>
        <v/>
      </c>
      <c r="E62" s="94" t="str">
        <f>IF(T61+V61,T61+V61,"")</f>
        <v/>
      </c>
      <c r="F62" s="144"/>
      <c r="G62" s="145"/>
      <c r="H62" s="146"/>
      <c r="I62" s="120"/>
      <c r="J62" s="252"/>
      <c r="K62" s="253"/>
      <c r="L62" s="253"/>
      <c r="M62" s="253"/>
      <c r="N62" s="253"/>
      <c r="O62" s="253"/>
      <c r="P62" s="254"/>
      <c r="Q62" s="122"/>
    </row>
    <row r="63" spans="1:17" ht="14.25" thickTop="1" thickBot="1" x14ac:dyDescent="0.25">
      <c r="A63" s="10"/>
      <c r="B63" s="6"/>
      <c r="C63" s="44"/>
      <c r="D63" s="74"/>
      <c r="E63" s="74"/>
      <c r="F63" s="74"/>
      <c r="G63" s="74"/>
      <c r="H63" s="74"/>
      <c r="I63" s="121"/>
      <c r="J63" s="252"/>
      <c r="K63" s="253"/>
      <c r="L63" s="253"/>
      <c r="M63" s="253"/>
      <c r="N63" s="253"/>
      <c r="O63" s="253"/>
      <c r="P63" s="254"/>
      <c r="Q63" s="121"/>
    </row>
    <row r="64" spans="1:17" ht="14.25" thickTop="1" thickBot="1" x14ac:dyDescent="0.25">
      <c r="A64" s="10"/>
      <c r="B64" s="6"/>
      <c r="C64" s="44"/>
      <c r="D64" s="74"/>
      <c r="E64" s="74"/>
      <c r="F64" s="74"/>
      <c r="G64" s="74"/>
      <c r="H64" s="74"/>
      <c r="I64" s="121"/>
      <c r="J64" s="252"/>
      <c r="K64" s="253"/>
      <c r="L64" s="253"/>
      <c r="M64" s="253"/>
      <c r="N64" s="253"/>
      <c r="O64" s="253"/>
      <c r="P64" s="254"/>
      <c r="Q64" s="121"/>
    </row>
    <row r="65" spans="1:17" ht="14.25" thickTop="1" thickBot="1" x14ac:dyDescent="0.25">
      <c r="A65" s="10"/>
      <c r="B65" s="6"/>
      <c r="C65" s="44"/>
      <c r="D65" s="74"/>
      <c r="E65" s="74"/>
      <c r="F65" s="74"/>
      <c r="G65" s="74"/>
      <c r="H65" s="74"/>
      <c r="I65" s="121"/>
      <c r="J65" s="255"/>
      <c r="K65" s="256"/>
      <c r="L65" s="256"/>
      <c r="M65" s="256"/>
      <c r="N65" s="256"/>
      <c r="O65" s="256"/>
      <c r="P65" s="257"/>
      <c r="Q65" s="121"/>
    </row>
    <row r="66" spans="1:17" ht="14.25" thickTop="1" thickBot="1" x14ac:dyDescent="0.25">
      <c r="A66" s="10"/>
      <c r="B66" s="3"/>
      <c r="C66" s="44"/>
      <c r="D66" s="74"/>
      <c r="E66" s="74"/>
      <c r="F66" s="74"/>
      <c r="G66" s="74"/>
      <c r="H66" s="74"/>
      <c r="I66" s="121"/>
      <c r="J66" s="124"/>
      <c r="K66" s="124"/>
      <c r="L66" s="124"/>
      <c r="M66" s="124"/>
      <c r="N66" s="124"/>
      <c r="O66" s="124"/>
      <c r="P66" s="124"/>
      <c r="Q66" s="121"/>
    </row>
    <row r="67" spans="1:17" ht="13.5" thickTop="1" x14ac:dyDescent="0.2"/>
  </sheetData>
  <mergeCells count="72">
    <mergeCell ref="J46:P46"/>
    <mergeCell ref="J48:P55"/>
    <mergeCell ref="J58:P60"/>
    <mergeCell ref="J61:P65"/>
    <mergeCell ref="B40:D40"/>
    <mergeCell ref="E40:Q40"/>
    <mergeCell ref="J41:P42"/>
    <mergeCell ref="J43:Q43"/>
    <mergeCell ref="K44:Q44"/>
    <mergeCell ref="J45:P45"/>
    <mergeCell ref="P39:Q39"/>
    <mergeCell ref="D36:E36"/>
    <mergeCell ref="F36:G36"/>
    <mergeCell ref="H36:I36"/>
    <mergeCell ref="K36:O36"/>
    <mergeCell ref="P36:Q36"/>
    <mergeCell ref="D37:E37"/>
    <mergeCell ref="F37:G37"/>
    <mergeCell ref="H37:I37"/>
    <mergeCell ref="K37:O37"/>
    <mergeCell ref="P37:Q37"/>
    <mergeCell ref="D38:E38"/>
    <mergeCell ref="F38:G38"/>
    <mergeCell ref="H38:I38"/>
    <mergeCell ref="K38:O38"/>
    <mergeCell ref="P38:Q38"/>
    <mergeCell ref="H32:I32"/>
    <mergeCell ref="J32:J39"/>
    <mergeCell ref="K32:O32"/>
    <mergeCell ref="P32:Q32"/>
    <mergeCell ref="D35:E35"/>
    <mergeCell ref="F35:G35"/>
    <mergeCell ref="H35:I35"/>
    <mergeCell ref="K35:O35"/>
    <mergeCell ref="P35:Q35"/>
    <mergeCell ref="D34:E34"/>
    <mergeCell ref="F34:G34"/>
    <mergeCell ref="H34:I34"/>
    <mergeCell ref="K34:O34"/>
    <mergeCell ref="P34:Q34"/>
    <mergeCell ref="D39:I39"/>
    <mergeCell ref="K39:O39"/>
    <mergeCell ref="B6:E6"/>
    <mergeCell ref="F6:Q6"/>
    <mergeCell ref="A29:A39"/>
    <mergeCell ref="F29:Q29"/>
    <mergeCell ref="B30:C30"/>
    <mergeCell ref="H30:I30"/>
    <mergeCell ref="K30:L30"/>
    <mergeCell ref="N30:Q30"/>
    <mergeCell ref="B31:Q31"/>
    <mergeCell ref="D32:E32"/>
    <mergeCell ref="D33:E33"/>
    <mergeCell ref="F33:G33"/>
    <mergeCell ref="H33:I33"/>
    <mergeCell ref="K33:O33"/>
    <mergeCell ref="P33:Q33"/>
    <mergeCell ref="F32:G32"/>
    <mergeCell ref="A3:E3"/>
    <mergeCell ref="F3:H4"/>
    <mergeCell ref="I3:K4"/>
    <mergeCell ref="L3:N4"/>
    <mergeCell ref="O3:Q4"/>
    <mergeCell ref="A4:A5"/>
    <mergeCell ref="D4:E4"/>
    <mergeCell ref="A1:B1"/>
    <mergeCell ref="D1:E1"/>
    <mergeCell ref="F1:M1"/>
    <mergeCell ref="N1:Q1"/>
    <mergeCell ref="A2:B2"/>
    <mergeCell ref="D2:E2"/>
    <mergeCell ref="F2:Q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/>
  </sheetViews>
  <sheetFormatPr defaultRowHeight="12.75" x14ac:dyDescent="0.2"/>
  <cols>
    <col min="1" max="1" width="11.28515625" style="30" bestFit="1" customWidth="1"/>
    <col min="2" max="2" width="20.28515625" bestFit="1" customWidth="1"/>
    <col min="7" max="7" width="9.140625" style="25" customWidth="1"/>
  </cols>
  <sheetData>
    <row r="1" spans="1:10" x14ac:dyDescent="0.2">
      <c r="A1" s="104"/>
      <c r="B1" s="105"/>
      <c r="C1" s="105"/>
      <c r="D1" s="105"/>
      <c r="E1" s="105"/>
      <c r="F1" s="112"/>
      <c r="G1" s="26" t="s">
        <v>38</v>
      </c>
      <c r="H1" s="110"/>
    </row>
    <row r="2" spans="1:10" ht="13.5" thickBot="1" x14ac:dyDescent="0.25">
      <c r="A2" s="106" t="s">
        <v>65</v>
      </c>
      <c r="B2" s="107"/>
      <c r="C2" s="107"/>
      <c r="D2" s="107"/>
      <c r="E2" s="107"/>
      <c r="F2" s="113"/>
      <c r="G2" s="27" t="s">
        <v>39</v>
      </c>
      <c r="H2" s="111"/>
    </row>
    <row r="3" spans="1:10" x14ac:dyDescent="0.2">
      <c r="A3" s="149" t="s">
        <v>51</v>
      </c>
      <c r="B3" s="147"/>
      <c r="C3" s="149" t="s">
        <v>41</v>
      </c>
      <c r="D3" s="148"/>
      <c r="E3" s="148"/>
      <c r="F3" s="147"/>
      <c r="G3" s="27" t="s">
        <v>40</v>
      </c>
      <c r="H3" s="111"/>
    </row>
    <row r="4" spans="1:10" ht="13.5" thickBot="1" x14ac:dyDescent="0.25">
      <c r="A4" s="29" t="s">
        <v>36</v>
      </c>
      <c r="B4" s="43" t="s">
        <v>37</v>
      </c>
      <c r="C4" s="31" t="s">
        <v>17</v>
      </c>
      <c r="D4" s="32" t="s">
        <v>18</v>
      </c>
      <c r="E4" s="32" t="s">
        <v>19</v>
      </c>
      <c r="F4" s="33" t="s">
        <v>7</v>
      </c>
      <c r="G4" s="28" t="s">
        <v>9</v>
      </c>
      <c r="H4" s="152" t="s">
        <v>61</v>
      </c>
      <c r="I4" s="22"/>
    </row>
    <row r="5" spans="1:10" x14ac:dyDescent="0.2">
      <c r="A5" s="167">
        <v>22</v>
      </c>
      <c r="B5" s="34" t="s">
        <v>42</v>
      </c>
      <c r="C5" s="35">
        <v>8.5500000000000007</v>
      </c>
      <c r="D5" s="35">
        <v>9.5</v>
      </c>
      <c r="E5" s="307">
        <v>4</v>
      </c>
      <c r="F5" s="310">
        <f>C5+D5+E5</f>
        <v>22.05</v>
      </c>
      <c r="G5" s="180" t="s">
        <v>35</v>
      </c>
      <c r="H5" s="165">
        <v>0.34</v>
      </c>
      <c r="J5" t="str">
        <f>T(F5)</f>
        <v/>
      </c>
    </row>
    <row r="6" spans="1:10" x14ac:dyDescent="0.2">
      <c r="A6" s="168">
        <v>44</v>
      </c>
      <c r="B6" s="36" t="s">
        <v>43</v>
      </c>
      <c r="C6" s="37">
        <v>8.3000000000000007</v>
      </c>
      <c r="D6" s="37">
        <v>9.5</v>
      </c>
      <c r="E6" s="308">
        <v>3</v>
      </c>
      <c r="F6" s="310">
        <f t="shared" ref="F6:F16" si="0">C6+D6+E6</f>
        <v>20.8</v>
      </c>
      <c r="G6" s="309" t="s">
        <v>35</v>
      </c>
      <c r="H6" s="165">
        <v>0.31</v>
      </c>
    </row>
    <row r="7" spans="1:10" x14ac:dyDescent="0.2">
      <c r="A7" s="168">
        <v>70</v>
      </c>
      <c r="B7" s="36" t="s">
        <v>44</v>
      </c>
      <c r="C7" s="37">
        <v>8.3000000000000007</v>
      </c>
      <c r="D7" s="37">
        <v>9.5</v>
      </c>
      <c r="E7" s="308">
        <v>4.55</v>
      </c>
      <c r="F7" s="310">
        <f t="shared" si="0"/>
        <v>22.35</v>
      </c>
      <c r="G7" s="309"/>
      <c r="H7" s="165">
        <v>0.31</v>
      </c>
    </row>
    <row r="8" spans="1:10" x14ac:dyDescent="0.2">
      <c r="A8" s="168">
        <v>147</v>
      </c>
      <c r="B8" s="36" t="s">
        <v>45</v>
      </c>
      <c r="C8" s="37">
        <v>8.3000000000000007</v>
      </c>
      <c r="D8" s="37">
        <v>9.5</v>
      </c>
      <c r="E8" s="308">
        <v>4.75</v>
      </c>
      <c r="F8" s="310">
        <f t="shared" si="0"/>
        <v>22.55</v>
      </c>
      <c r="G8" s="309" t="s">
        <v>35</v>
      </c>
      <c r="H8" s="165">
        <v>0.28000000000000003</v>
      </c>
    </row>
    <row r="9" spans="1:10" x14ac:dyDescent="0.2">
      <c r="A9" s="168">
        <v>172</v>
      </c>
      <c r="B9" s="36" t="s">
        <v>46</v>
      </c>
      <c r="C9" s="37">
        <v>8.3000000000000007</v>
      </c>
      <c r="D9" s="37">
        <v>9.5</v>
      </c>
      <c r="E9" s="308">
        <v>3</v>
      </c>
      <c r="F9" s="310">
        <f t="shared" si="0"/>
        <v>20.8</v>
      </c>
      <c r="G9" s="309" t="s">
        <v>35</v>
      </c>
      <c r="H9" s="165">
        <v>0.28999999999999998</v>
      </c>
    </row>
    <row r="10" spans="1:10" x14ac:dyDescent="0.2">
      <c r="A10" s="168">
        <v>290</v>
      </c>
      <c r="B10" s="36" t="s">
        <v>47</v>
      </c>
      <c r="C10" s="37">
        <v>8.3000000000000007</v>
      </c>
      <c r="D10" s="37">
        <v>9.5</v>
      </c>
      <c r="E10" s="308">
        <v>4.45</v>
      </c>
      <c r="F10" s="310">
        <f t="shared" si="0"/>
        <v>22.25</v>
      </c>
      <c r="G10" s="309" t="s">
        <v>35</v>
      </c>
      <c r="H10" s="165">
        <v>0.28999999999999998</v>
      </c>
    </row>
    <row r="11" spans="1:10" x14ac:dyDescent="0.2">
      <c r="A11" s="168">
        <v>292</v>
      </c>
      <c r="B11" s="36" t="s">
        <v>48</v>
      </c>
      <c r="C11" s="37">
        <v>8.3000000000000007</v>
      </c>
      <c r="D11" s="37">
        <v>9.5</v>
      </c>
      <c r="E11" s="308">
        <v>4.34</v>
      </c>
      <c r="F11" s="310">
        <f t="shared" si="0"/>
        <v>22.14</v>
      </c>
      <c r="G11" s="309" t="s">
        <v>35</v>
      </c>
      <c r="H11" s="165">
        <v>0.31</v>
      </c>
    </row>
    <row r="12" spans="1:10" x14ac:dyDescent="0.2">
      <c r="A12" s="168"/>
      <c r="B12" s="36"/>
      <c r="C12" s="37"/>
      <c r="D12" s="37"/>
      <c r="E12" s="166"/>
      <c r="F12" s="310"/>
      <c r="G12" s="38"/>
      <c r="H12" s="164"/>
    </row>
    <row r="13" spans="1:10" x14ac:dyDescent="0.2">
      <c r="A13" s="168"/>
      <c r="B13" s="36"/>
      <c r="C13" s="37"/>
      <c r="D13" s="37"/>
      <c r="E13" s="166"/>
      <c r="F13" s="310"/>
      <c r="G13" s="38"/>
      <c r="H13" s="164"/>
    </row>
    <row r="14" spans="1:10" x14ac:dyDescent="0.2">
      <c r="A14" s="168"/>
      <c r="B14" s="36"/>
      <c r="C14" s="37"/>
      <c r="D14" s="37"/>
      <c r="E14" s="166"/>
      <c r="F14" s="310"/>
      <c r="G14" s="38"/>
      <c r="H14" s="165"/>
    </row>
    <row r="15" spans="1:10" x14ac:dyDescent="0.2">
      <c r="A15" s="168">
        <v>769</v>
      </c>
      <c r="B15" s="36" t="s">
        <v>49</v>
      </c>
      <c r="C15" s="37">
        <v>8.99</v>
      </c>
      <c r="D15" s="37">
        <v>9.5</v>
      </c>
      <c r="E15" s="166">
        <v>7</v>
      </c>
      <c r="F15" s="310">
        <f t="shared" si="0"/>
        <v>25.490000000000002</v>
      </c>
      <c r="G15" s="38"/>
      <c r="H15" s="165">
        <v>0.3</v>
      </c>
    </row>
    <row r="16" spans="1:10" x14ac:dyDescent="0.2">
      <c r="A16" s="168">
        <v>787</v>
      </c>
      <c r="B16" s="36" t="s">
        <v>50</v>
      </c>
      <c r="C16" s="37">
        <v>8.3000000000000007</v>
      </c>
      <c r="D16" s="37">
        <v>9.5</v>
      </c>
      <c r="E16" s="166">
        <v>4.5</v>
      </c>
      <c r="F16" s="310">
        <f t="shared" si="0"/>
        <v>22.3</v>
      </c>
      <c r="G16" s="38" t="s">
        <v>35</v>
      </c>
      <c r="H16" s="165">
        <v>0.28999999999999998</v>
      </c>
    </row>
    <row r="17" spans="1:8" x14ac:dyDescent="0.2">
      <c r="A17" s="39" t="s">
        <v>56</v>
      </c>
      <c r="B17" s="36" t="s">
        <v>58</v>
      </c>
      <c r="C17" s="36">
        <v>0</v>
      </c>
      <c r="D17" s="36">
        <v>0</v>
      </c>
      <c r="E17" s="36">
        <v>0</v>
      </c>
      <c r="F17" s="36">
        <v>0</v>
      </c>
      <c r="G17" s="38"/>
      <c r="H17" s="108">
        <v>0</v>
      </c>
    </row>
    <row r="18" spans="1:8" x14ac:dyDescent="0.2">
      <c r="A18" s="39" t="s">
        <v>59</v>
      </c>
      <c r="B18" s="36" t="s">
        <v>60</v>
      </c>
      <c r="C18" s="36">
        <v>0</v>
      </c>
      <c r="D18" s="36">
        <v>0</v>
      </c>
      <c r="E18" s="36">
        <v>0</v>
      </c>
      <c r="F18" s="36">
        <v>0</v>
      </c>
      <c r="G18" s="38"/>
      <c r="H18" s="108">
        <v>0</v>
      </c>
    </row>
    <row r="19" spans="1:8" x14ac:dyDescent="0.2">
      <c r="A19" s="39"/>
      <c r="B19" s="36"/>
      <c r="C19" s="36"/>
      <c r="D19" s="36"/>
      <c r="E19" s="36"/>
      <c r="F19" s="36"/>
      <c r="G19" s="38"/>
      <c r="H19" s="108"/>
    </row>
    <row r="20" spans="1:8" ht="13.5" thickBot="1" x14ac:dyDescent="0.25">
      <c r="A20" s="40"/>
      <c r="B20" s="41"/>
      <c r="C20" s="41"/>
      <c r="D20" s="41"/>
      <c r="E20" s="41"/>
      <c r="F20" s="41"/>
      <c r="G20" s="42"/>
      <c r="H20" s="109"/>
    </row>
    <row r="21" spans="1:8" x14ac:dyDescent="0.2">
      <c r="A21" s="47"/>
      <c r="B21" s="47"/>
      <c r="C21" s="47"/>
      <c r="D21" s="47"/>
      <c r="E21" s="47"/>
      <c r="F21" s="47"/>
      <c r="G21" s="47"/>
      <c r="H21" s="1"/>
    </row>
    <row r="22" spans="1:8" x14ac:dyDescent="0.2">
      <c r="A22" s="47"/>
      <c r="B22" s="47"/>
      <c r="C22" s="47"/>
      <c r="D22" s="47"/>
      <c r="E22" s="47"/>
      <c r="F22" s="47"/>
      <c r="G22" s="47"/>
      <c r="H22" s="1"/>
    </row>
    <row r="23" spans="1:8" x14ac:dyDescent="0.2">
      <c r="A23" s="153"/>
      <c r="B23" s="1"/>
      <c r="C23" s="1"/>
      <c r="D23" s="1"/>
      <c r="E23" s="1"/>
      <c r="F23" s="1"/>
      <c r="G23" s="44"/>
      <c r="H23" s="1"/>
    </row>
    <row r="24" spans="1:8" x14ac:dyDescent="0.2">
      <c r="A24" s="154"/>
      <c r="B24" s="1"/>
      <c r="C24" s="155"/>
      <c r="D24" s="155"/>
      <c r="E24" s="156"/>
      <c r="F24" s="156"/>
      <c r="G24" s="44"/>
      <c r="H24" s="1"/>
    </row>
    <row r="25" spans="1:8" x14ac:dyDescent="0.2">
      <c r="A25" s="154"/>
      <c r="B25" s="1"/>
      <c r="C25" s="155"/>
      <c r="D25" s="155"/>
      <c r="E25" s="156"/>
      <c r="F25" s="156"/>
      <c r="G25" s="44"/>
      <c r="H25" s="1"/>
    </row>
    <row r="26" spans="1:8" x14ac:dyDescent="0.2">
      <c r="A26" s="154"/>
      <c r="B26" s="1"/>
      <c r="C26" s="155"/>
      <c r="D26" s="155"/>
      <c r="E26" s="156"/>
      <c r="F26" s="156"/>
      <c r="G26" s="44"/>
      <c r="H26" s="1"/>
    </row>
    <row r="27" spans="1:8" x14ac:dyDescent="0.2">
      <c r="A27" s="154"/>
      <c r="B27" s="1"/>
      <c r="C27" s="155"/>
      <c r="D27" s="155"/>
      <c r="E27" s="156"/>
      <c r="F27" s="156"/>
      <c r="G27" s="44"/>
      <c r="H27" s="1"/>
    </row>
    <row r="28" spans="1:8" x14ac:dyDescent="0.2">
      <c r="A28" s="154"/>
      <c r="B28" s="1"/>
      <c r="C28" s="155"/>
      <c r="D28" s="155"/>
      <c r="E28" s="156"/>
      <c r="F28" s="156"/>
      <c r="G28" s="44"/>
      <c r="H28" s="1"/>
    </row>
    <row r="29" spans="1:8" x14ac:dyDescent="0.2">
      <c r="A29" s="154"/>
      <c r="B29" s="1"/>
      <c r="C29" s="1"/>
      <c r="D29" s="1"/>
      <c r="E29" s="1"/>
      <c r="F29" s="1"/>
      <c r="G29" s="44"/>
      <c r="H29" s="1"/>
    </row>
    <row r="30" spans="1:8" x14ac:dyDescent="0.2">
      <c r="A30" s="154"/>
      <c r="B30" s="1"/>
      <c r="C30" s="1"/>
      <c r="D30" s="1"/>
      <c r="E30" s="1"/>
      <c r="F30" s="1"/>
      <c r="G30" s="44"/>
      <c r="H30" s="1"/>
    </row>
    <row r="31" spans="1:8" x14ac:dyDescent="0.2">
      <c r="A31" s="150"/>
      <c r="B31" s="1"/>
      <c r="C31" s="1"/>
      <c r="D31" s="1"/>
      <c r="E31" s="1"/>
      <c r="F31" s="1"/>
      <c r="G31" s="44"/>
      <c r="H31" s="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FringeInfo</vt:lpstr>
      <vt:lpstr>FringesWeek5</vt:lpstr>
      <vt:lpstr>UnionInfo</vt:lpstr>
      <vt:lpstr>FringeInfo!Print_Area</vt:lpstr>
      <vt:lpstr>FringeInfo!Print_Titles</vt:lpstr>
    </vt:vector>
  </TitlesOfParts>
  <Company>IWONWORKERS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Nathan Daniels</cp:lastModifiedBy>
  <cp:lastPrinted>2018-10-02T18:48:19Z</cp:lastPrinted>
  <dcterms:created xsi:type="dcterms:W3CDTF">2010-04-20T13:44:43Z</dcterms:created>
  <dcterms:modified xsi:type="dcterms:W3CDTF">2020-10-15T18:11:43Z</dcterms:modified>
</cp:coreProperties>
</file>